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650" activeTab="4"/>
  </bookViews>
  <sheets>
    <sheet name="Nov 25" sheetId="1" r:id="rId1"/>
    <sheet name="Dec 25" sheetId="2" r:id="rId2"/>
    <sheet name="Jan 26" sheetId="3" r:id="rId3"/>
    <sheet name="Feb 26" sheetId="4" r:id="rId4"/>
    <sheet name="Mar 26" sheetId="5" r:id="rId5"/>
  </sheets>
  <calcPr calcId="162913"/>
</workbook>
</file>

<file path=xl/calcChain.xml><?xml version="1.0" encoding="utf-8"?>
<calcChain xmlns="http://schemas.openxmlformats.org/spreadsheetml/2006/main">
  <c r="T99" i="5" l="1"/>
  <c r="S99" i="5"/>
  <c r="R99" i="5"/>
  <c r="T98" i="5"/>
  <c r="S98" i="5"/>
  <c r="R98" i="5"/>
  <c r="T97" i="5"/>
  <c r="S97" i="5"/>
  <c r="R97" i="5"/>
  <c r="T96" i="5"/>
  <c r="S96" i="5"/>
  <c r="R96" i="5"/>
  <c r="T95" i="5"/>
  <c r="S95" i="5"/>
  <c r="R95" i="5"/>
  <c r="T94" i="5"/>
  <c r="S94" i="5"/>
  <c r="R94" i="5"/>
  <c r="T93" i="5"/>
  <c r="S93" i="5"/>
  <c r="R93" i="5"/>
  <c r="T92" i="5"/>
  <c r="S92" i="5"/>
  <c r="R92" i="5"/>
  <c r="T91" i="5"/>
  <c r="S91" i="5"/>
  <c r="R91" i="5"/>
  <c r="T90" i="5"/>
  <c r="S90" i="5"/>
  <c r="R90" i="5"/>
  <c r="T89" i="5"/>
  <c r="S89" i="5"/>
  <c r="R89" i="5"/>
  <c r="T88" i="5"/>
  <c r="S88" i="5"/>
  <c r="R88" i="5"/>
  <c r="T87" i="5"/>
  <c r="S87" i="5"/>
  <c r="R87" i="5"/>
  <c r="T86" i="5"/>
  <c r="S86" i="5"/>
  <c r="R86" i="5"/>
  <c r="T85" i="5"/>
  <c r="S85" i="5"/>
  <c r="R85" i="5"/>
  <c r="T84" i="5"/>
  <c r="W84" i="5" s="1"/>
  <c r="S84" i="5"/>
  <c r="R84" i="5"/>
  <c r="T83" i="5"/>
  <c r="S83" i="5"/>
  <c r="R83" i="5"/>
  <c r="T82" i="5"/>
  <c r="W82" i="5" s="1"/>
  <c r="S82" i="5"/>
  <c r="V82" i="5" s="1"/>
  <c r="R82" i="5"/>
  <c r="T81" i="5"/>
  <c r="S81" i="5"/>
  <c r="R81" i="5"/>
  <c r="U81" i="5" s="1"/>
  <c r="T80" i="5"/>
  <c r="W80" i="5" s="1"/>
  <c r="S80" i="5"/>
  <c r="V80" i="5" s="1"/>
  <c r="R80" i="5"/>
  <c r="T79" i="5"/>
  <c r="S79" i="5"/>
  <c r="R79" i="5"/>
  <c r="U79" i="5" s="1"/>
  <c r="T78" i="5"/>
  <c r="W78" i="5" s="1"/>
  <c r="S78" i="5"/>
  <c r="V78" i="5" s="1"/>
  <c r="R78" i="5"/>
  <c r="V77" i="5"/>
  <c r="T77" i="5"/>
  <c r="S77" i="5"/>
  <c r="R77" i="5"/>
  <c r="U77" i="5" s="1"/>
  <c r="T76" i="5"/>
  <c r="W76" i="5" s="1"/>
  <c r="S76" i="5"/>
  <c r="V76" i="5" s="1"/>
  <c r="R76" i="5"/>
  <c r="V75" i="5"/>
  <c r="T75" i="5"/>
  <c r="S75" i="5"/>
  <c r="R75" i="5"/>
  <c r="U75" i="5" s="1"/>
  <c r="T74" i="5"/>
  <c r="W74" i="5" s="1"/>
  <c r="S74" i="5"/>
  <c r="V74" i="5" s="1"/>
  <c r="R74" i="5"/>
  <c r="V73" i="5"/>
  <c r="T73" i="5"/>
  <c r="S73" i="5"/>
  <c r="R73" i="5"/>
  <c r="U73" i="5" s="1"/>
  <c r="T72" i="5"/>
  <c r="W72" i="5" s="1"/>
  <c r="S72" i="5"/>
  <c r="V72" i="5" s="1"/>
  <c r="R72" i="5"/>
  <c r="V71" i="5"/>
  <c r="T71" i="5"/>
  <c r="S71" i="5"/>
  <c r="R71" i="5"/>
  <c r="U71" i="5" s="1"/>
  <c r="T70" i="5"/>
  <c r="W70" i="5" s="1"/>
  <c r="S70" i="5"/>
  <c r="V70" i="5" s="1"/>
  <c r="R70" i="5"/>
  <c r="V69" i="5"/>
  <c r="T69" i="5"/>
  <c r="S69" i="5"/>
  <c r="R69" i="5"/>
  <c r="U69" i="5" s="1"/>
  <c r="T68" i="5"/>
  <c r="W68" i="5" s="1"/>
  <c r="S68" i="5"/>
  <c r="V68" i="5" s="1"/>
  <c r="R68" i="5"/>
  <c r="V67" i="5"/>
  <c r="T67" i="5"/>
  <c r="S67" i="5"/>
  <c r="R67" i="5"/>
  <c r="U67" i="5" s="1"/>
  <c r="T66" i="5"/>
  <c r="W66" i="5" s="1"/>
  <c r="S66" i="5"/>
  <c r="V66" i="5" s="1"/>
  <c r="R66" i="5"/>
  <c r="V65" i="5"/>
  <c r="T65" i="5"/>
  <c r="S65" i="5"/>
  <c r="R65" i="5"/>
  <c r="U65" i="5" s="1"/>
  <c r="T64" i="5"/>
  <c r="W64" i="5" s="1"/>
  <c r="S64" i="5"/>
  <c r="V64" i="5" s="1"/>
  <c r="R64" i="5"/>
  <c r="V63" i="5"/>
  <c r="T63" i="5"/>
  <c r="S63" i="5"/>
  <c r="R63" i="5"/>
  <c r="U63" i="5" s="1"/>
  <c r="T62" i="5"/>
  <c r="W62" i="5" s="1"/>
  <c r="S62" i="5"/>
  <c r="V62" i="5" s="1"/>
  <c r="R62" i="5"/>
  <c r="V61" i="5"/>
  <c r="T61" i="5"/>
  <c r="S61" i="5"/>
  <c r="R61" i="5"/>
  <c r="U61" i="5" s="1"/>
  <c r="T60" i="5"/>
  <c r="W60" i="5" s="1"/>
  <c r="S60" i="5"/>
  <c r="V60" i="5" s="1"/>
  <c r="R60" i="5"/>
  <c r="V59" i="5"/>
  <c r="T59" i="5"/>
  <c r="S59" i="5"/>
  <c r="R59" i="5"/>
  <c r="U59" i="5" s="1"/>
  <c r="T58" i="5"/>
  <c r="W58" i="5" s="1"/>
  <c r="S58" i="5"/>
  <c r="V58" i="5" s="1"/>
  <c r="R58" i="5"/>
  <c r="V57" i="5"/>
  <c r="T57" i="5"/>
  <c r="S57" i="5"/>
  <c r="R57" i="5"/>
  <c r="U57" i="5" s="1"/>
  <c r="T56" i="5"/>
  <c r="W56" i="5" s="1"/>
  <c r="S56" i="5"/>
  <c r="V56" i="5" s="1"/>
  <c r="R56" i="5"/>
  <c r="V55" i="5"/>
  <c r="T55" i="5"/>
  <c r="S55" i="5"/>
  <c r="R55" i="5"/>
  <c r="U55" i="5" s="1"/>
  <c r="T54" i="5"/>
  <c r="W98" i="5" s="1"/>
  <c r="S54" i="5"/>
  <c r="R54" i="5"/>
  <c r="U98" i="5" s="1"/>
  <c r="T53" i="5"/>
  <c r="S53" i="5"/>
  <c r="R53" i="5"/>
  <c r="T52" i="5"/>
  <c r="W52" i="5" s="1"/>
  <c r="S52" i="5"/>
  <c r="R52" i="5"/>
  <c r="T51" i="5"/>
  <c r="S51" i="5"/>
  <c r="R51" i="5"/>
  <c r="T50" i="5"/>
  <c r="W50" i="5" s="1"/>
  <c r="S50" i="5"/>
  <c r="R50" i="5"/>
  <c r="T49" i="5"/>
  <c r="S49" i="5"/>
  <c r="R49" i="5"/>
  <c r="T48" i="5"/>
  <c r="W48" i="5" s="1"/>
  <c r="S48" i="5"/>
  <c r="R48" i="5"/>
  <c r="T47" i="5"/>
  <c r="S47" i="5"/>
  <c r="R47" i="5"/>
  <c r="T46" i="5"/>
  <c r="W46" i="5" s="1"/>
  <c r="S46" i="5"/>
  <c r="R46" i="5"/>
  <c r="T45" i="5"/>
  <c r="S45" i="5"/>
  <c r="R45" i="5"/>
  <c r="T44" i="5"/>
  <c r="W44" i="5" s="1"/>
  <c r="S44" i="5"/>
  <c r="R44" i="5"/>
  <c r="T43" i="5"/>
  <c r="S43" i="5"/>
  <c r="R43" i="5"/>
  <c r="T42" i="5"/>
  <c r="W42" i="5" s="1"/>
  <c r="S42" i="5"/>
  <c r="R42" i="5"/>
  <c r="T41" i="5"/>
  <c r="S41" i="5"/>
  <c r="R41" i="5"/>
  <c r="T40" i="5"/>
  <c r="W40" i="5" s="1"/>
  <c r="S40" i="5"/>
  <c r="R40" i="5"/>
  <c r="W39" i="5"/>
  <c r="T39" i="5"/>
  <c r="S39" i="5"/>
  <c r="R39" i="5"/>
  <c r="T38" i="5"/>
  <c r="W38" i="5" s="1"/>
  <c r="S38" i="5"/>
  <c r="R38" i="5"/>
  <c r="W37" i="5"/>
  <c r="T37" i="5"/>
  <c r="S37" i="5"/>
  <c r="R37" i="5"/>
  <c r="T36" i="5"/>
  <c r="W36" i="5" s="1"/>
  <c r="S36" i="5"/>
  <c r="R36" i="5"/>
  <c r="W35" i="5"/>
  <c r="T35" i="5"/>
  <c r="S35" i="5"/>
  <c r="R35" i="5"/>
  <c r="T34" i="5"/>
  <c r="W34" i="5" s="1"/>
  <c r="S34" i="5"/>
  <c r="R34" i="5"/>
  <c r="W33" i="5"/>
  <c r="T33" i="5"/>
  <c r="S33" i="5"/>
  <c r="R33" i="5"/>
  <c r="T32" i="5"/>
  <c r="W32" i="5" s="1"/>
  <c r="S32" i="5"/>
  <c r="R32" i="5"/>
  <c r="W31" i="5"/>
  <c r="T31" i="5"/>
  <c r="S31" i="5"/>
  <c r="R31" i="5"/>
  <c r="T30" i="5"/>
  <c r="W30" i="5" s="1"/>
  <c r="S30" i="5"/>
  <c r="R30" i="5"/>
  <c r="W29" i="5"/>
  <c r="T29" i="5"/>
  <c r="S29" i="5"/>
  <c r="V29" i="5" s="1"/>
  <c r="R29" i="5"/>
  <c r="T28" i="5"/>
  <c r="W28" i="5" s="1"/>
  <c r="S28" i="5"/>
  <c r="R28" i="5"/>
  <c r="W27" i="5"/>
  <c r="T27" i="5"/>
  <c r="S27" i="5"/>
  <c r="V27" i="5" s="1"/>
  <c r="R27" i="5"/>
  <c r="T26" i="5"/>
  <c r="W26" i="5" s="1"/>
  <c r="S26" i="5"/>
  <c r="R26" i="5"/>
  <c r="W25" i="5"/>
  <c r="T25" i="5"/>
  <c r="S25" i="5"/>
  <c r="R25" i="5"/>
  <c r="T24" i="5"/>
  <c r="W24" i="5" s="1"/>
  <c r="S24" i="5"/>
  <c r="R24" i="5"/>
  <c r="W23" i="5"/>
  <c r="T23" i="5"/>
  <c r="S23" i="5"/>
  <c r="R23" i="5"/>
  <c r="T22" i="5"/>
  <c r="W22" i="5" s="1"/>
  <c r="S22" i="5"/>
  <c r="R22" i="5"/>
  <c r="W21" i="5"/>
  <c r="T21" i="5"/>
  <c r="S21" i="5"/>
  <c r="V21" i="5" s="1"/>
  <c r="R21" i="5"/>
  <c r="T20" i="5"/>
  <c r="W20" i="5" s="1"/>
  <c r="S20" i="5"/>
  <c r="R20" i="5"/>
  <c r="U20" i="5" s="1"/>
  <c r="T19" i="5"/>
  <c r="W19" i="5" s="1"/>
  <c r="S19" i="5"/>
  <c r="V19" i="5" s="1"/>
  <c r="R19" i="5"/>
  <c r="T18" i="5"/>
  <c r="W18" i="5" s="1"/>
  <c r="S18" i="5"/>
  <c r="R18" i="5"/>
  <c r="U18" i="5" s="1"/>
  <c r="W17" i="5"/>
  <c r="T17" i="5"/>
  <c r="S17" i="5"/>
  <c r="R17" i="5"/>
  <c r="T16" i="5"/>
  <c r="W16" i="5" s="1"/>
  <c r="S16" i="5"/>
  <c r="R16" i="5"/>
  <c r="U16" i="5" s="1"/>
  <c r="T15" i="5"/>
  <c r="W15" i="5" s="1"/>
  <c r="S15" i="5"/>
  <c r="V15" i="5" s="1"/>
  <c r="R15" i="5"/>
  <c r="T14" i="5"/>
  <c r="W14" i="5" s="1"/>
  <c r="S14" i="5"/>
  <c r="R14" i="5"/>
  <c r="U14" i="5" s="1"/>
  <c r="W13" i="5"/>
  <c r="V13" i="5"/>
  <c r="T13" i="5"/>
  <c r="S13" i="5"/>
  <c r="R13" i="5"/>
  <c r="V12" i="5"/>
  <c r="T12" i="5"/>
  <c r="W12" i="5" s="1"/>
  <c r="S12" i="5"/>
  <c r="R12" i="5"/>
  <c r="U12" i="5" s="1"/>
  <c r="T11" i="5"/>
  <c r="W11" i="5" s="1"/>
  <c r="S11" i="5"/>
  <c r="V11" i="5" s="1"/>
  <c r="R11" i="5"/>
  <c r="V10" i="5"/>
  <c r="T10" i="5"/>
  <c r="W10" i="5" s="1"/>
  <c r="S10" i="5"/>
  <c r="R10" i="5"/>
  <c r="U10" i="5" s="1"/>
  <c r="W9" i="5"/>
  <c r="V9" i="5"/>
  <c r="T9" i="5"/>
  <c r="S9" i="5"/>
  <c r="R9" i="5"/>
  <c r="T7" i="5"/>
  <c r="W53" i="5" s="1"/>
  <c r="S7" i="5"/>
  <c r="V18" i="5" s="1"/>
  <c r="R7" i="5"/>
  <c r="U34" i="5" s="1"/>
  <c r="T99" i="4"/>
  <c r="S99" i="4"/>
  <c r="R99" i="4"/>
  <c r="T98" i="4"/>
  <c r="S98" i="4"/>
  <c r="V98" i="4" s="1"/>
  <c r="R98" i="4"/>
  <c r="T97" i="4"/>
  <c r="W97" i="4" s="1"/>
  <c r="S97" i="4"/>
  <c r="R97" i="4"/>
  <c r="U97" i="4" s="1"/>
  <c r="T96" i="4"/>
  <c r="W96" i="4" s="1"/>
  <c r="S96" i="4"/>
  <c r="R96" i="4"/>
  <c r="U96" i="4" s="1"/>
  <c r="T95" i="4"/>
  <c r="W95" i="4" s="1"/>
  <c r="S95" i="4"/>
  <c r="R95" i="4"/>
  <c r="U95" i="4" s="1"/>
  <c r="T94" i="4"/>
  <c r="W94" i="4" s="1"/>
  <c r="S94" i="4"/>
  <c r="R94" i="4"/>
  <c r="U94" i="4" s="1"/>
  <c r="T93" i="4"/>
  <c r="W93" i="4" s="1"/>
  <c r="S93" i="4"/>
  <c r="R93" i="4"/>
  <c r="U93" i="4" s="1"/>
  <c r="T92" i="4"/>
  <c r="W92" i="4" s="1"/>
  <c r="S92" i="4"/>
  <c r="R92" i="4"/>
  <c r="U92" i="4" s="1"/>
  <c r="T91" i="4"/>
  <c r="W91" i="4" s="1"/>
  <c r="S91" i="4"/>
  <c r="R91" i="4"/>
  <c r="U91" i="4" s="1"/>
  <c r="T90" i="4"/>
  <c r="W90" i="4" s="1"/>
  <c r="S90" i="4"/>
  <c r="R90" i="4"/>
  <c r="U90" i="4" s="1"/>
  <c r="T89" i="4"/>
  <c r="W89" i="4" s="1"/>
  <c r="S89" i="4"/>
  <c r="R89" i="4"/>
  <c r="U89" i="4" s="1"/>
  <c r="T88" i="4"/>
  <c r="W88" i="4" s="1"/>
  <c r="S88" i="4"/>
  <c r="R88" i="4"/>
  <c r="U88" i="4" s="1"/>
  <c r="T87" i="4"/>
  <c r="W87" i="4" s="1"/>
  <c r="S87" i="4"/>
  <c r="R87" i="4"/>
  <c r="U87" i="4" s="1"/>
  <c r="T86" i="4"/>
  <c r="W86" i="4" s="1"/>
  <c r="S86" i="4"/>
  <c r="R86" i="4"/>
  <c r="U86" i="4" s="1"/>
  <c r="T85" i="4"/>
  <c r="W85" i="4" s="1"/>
  <c r="S85" i="4"/>
  <c r="R85" i="4"/>
  <c r="U85" i="4" s="1"/>
  <c r="T84" i="4"/>
  <c r="W84" i="4" s="1"/>
  <c r="S84" i="4"/>
  <c r="R84" i="4"/>
  <c r="U84" i="4" s="1"/>
  <c r="T83" i="4"/>
  <c r="W83" i="4" s="1"/>
  <c r="S83" i="4"/>
  <c r="R83" i="4"/>
  <c r="U83" i="4" s="1"/>
  <c r="T82" i="4"/>
  <c r="W82" i="4" s="1"/>
  <c r="S82" i="4"/>
  <c r="R82" i="4"/>
  <c r="U82" i="4" s="1"/>
  <c r="T81" i="4"/>
  <c r="W81" i="4" s="1"/>
  <c r="S81" i="4"/>
  <c r="R81" i="4"/>
  <c r="U81" i="4" s="1"/>
  <c r="T80" i="4"/>
  <c r="W80" i="4" s="1"/>
  <c r="S80" i="4"/>
  <c r="R80" i="4"/>
  <c r="U80" i="4" s="1"/>
  <c r="T79" i="4"/>
  <c r="W79" i="4" s="1"/>
  <c r="S79" i="4"/>
  <c r="R79" i="4"/>
  <c r="U79" i="4" s="1"/>
  <c r="T78" i="4"/>
  <c r="W78" i="4" s="1"/>
  <c r="S78" i="4"/>
  <c r="R78" i="4"/>
  <c r="U78" i="4" s="1"/>
  <c r="T77" i="4"/>
  <c r="W77" i="4" s="1"/>
  <c r="S77" i="4"/>
  <c r="R77" i="4"/>
  <c r="U77" i="4" s="1"/>
  <c r="T76" i="4"/>
  <c r="W76" i="4" s="1"/>
  <c r="S76" i="4"/>
  <c r="R76" i="4"/>
  <c r="U76" i="4" s="1"/>
  <c r="T75" i="4"/>
  <c r="W75" i="4" s="1"/>
  <c r="S75" i="4"/>
  <c r="R75" i="4"/>
  <c r="U75" i="4" s="1"/>
  <c r="T74" i="4"/>
  <c r="W74" i="4" s="1"/>
  <c r="S74" i="4"/>
  <c r="R74" i="4"/>
  <c r="U74" i="4" s="1"/>
  <c r="T73" i="4"/>
  <c r="W73" i="4" s="1"/>
  <c r="S73" i="4"/>
  <c r="R73" i="4"/>
  <c r="U73" i="4" s="1"/>
  <c r="T72" i="4"/>
  <c r="W72" i="4" s="1"/>
  <c r="S72" i="4"/>
  <c r="R72" i="4"/>
  <c r="U72" i="4" s="1"/>
  <c r="T71" i="4"/>
  <c r="W71" i="4" s="1"/>
  <c r="S71" i="4"/>
  <c r="R71" i="4"/>
  <c r="U71" i="4" s="1"/>
  <c r="T70" i="4"/>
  <c r="W70" i="4" s="1"/>
  <c r="S70" i="4"/>
  <c r="R70" i="4"/>
  <c r="U70" i="4" s="1"/>
  <c r="T69" i="4"/>
  <c r="W69" i="4" s="1"/>
  <c r="S69" i="4"/>
  <c r="R69" i="4"/>
  <c r="U69" i="4" s="1"/>
  <c r="T68" i="4"/>
  <c r="W68" i="4" s="1"/>
  <c r="S68" i="4"/>
  <c r="R68" i="4"/>
  <c r="U68" i="4" s="1"/>
  <c r="T67" i="4"/>
  <c r="W67" i="4" s="1"/>
  <c r="S67" i="4"/>
  <c r="R67" i="4"/>
  <c r="U67" i="4" s="1"/>
  <c r="T66" i="4"/>
  <c r="W66" i="4" s="1"/>
  <c r="S66" i="4"/>
  <c r="R66" i="4"/>
  <c r="U66" i="4" s="1"/>
  <c r="T65" i="4"/>
  <c r="W65" i="4" s="1"/>
  <c r="S65" i="4"/>
  <c r="R65" i="4"/>
  <c r="U65" i="4" s="1"/>
  <c r="T64" i="4"/>
  <c r="W64" i="4" s="1"/>
  <c r="S64" i="4"/>
  <c r="R64" i="4"/>
  <c r="U64" i="4" s="1"/>
  <c r="T63" i="4"/>
  <c r="W63" i="4" s="1"/>
  <c r="S63" i="4"/>
  <c r="R63" i="4"/>
  <c r="U63" i="4" s="1"/>
  <c r="T62" i="4"/>
  <c r="W62" i="4" s="1"/>
  <c r="S62" i="4"/>
  <c r="R62" i="4"/>
  <c r="U62" i="4" s="1"/>
  <c r="T61" i="4"/>
  <c r="W61" i="4" s="1"/>
  <c r="S61" i="4"/>
  <c r="R61" i="4"/>
  <c r="U61" i="4" s="1"/>
  <c r="T60" i="4"/>
  <c r="W60" i="4" s="1"/>
  <c r="S60" i="4"/>
  <c r="R60" i="4"/>
  <c r="U60" i="4" s="1"/>
  <c r="T59" i="4"/>
  <c r="W59" i="4" s="1"/>
  <c r="S59" i="4"/>
  <c r="R59" i="4"/>
  <c r="U59" i="4" s="1"/>
  <c r="T58" i="4"/>
  <c r="W58" i="4" s="1"/>
  <c r="S58" i="4"/>
  <c r="R58" i="4"/>
  <c r="U58" i="4" s="1"/>
  <c r="T57" i="4"/>
  <c r="W57" i="4" s="1"/>
  <c r="S57" i="4"/>
  <c r="R57" i="4"/>
  <c r="U57" i="4" s="1"/>
  <c r="T56" i="4"/>
  <c r="W56" i="4" s="1"/>
  <c r="S56" i="4"/>
  <c r="R56" i="4"/>
  <c r="U56" i="4" s="1"/>
  <c r="T55" i="4"/>
  <c r="W55" i="4" s="1"/>
  <c r="S55" i="4"/>
  <c r="R55" i="4"/>
  <c r="U55" i="4" s="1"/>
  <c r="T54" i="4"/>
  <c r="W99" i="4" s="1"/>
  <c r="S54" i="4"/>
  <c r="V95" i="4" s="1"/>
  <c r="R54" i="4"/>
  <c r="U98" i="4" s="1"/>
  <c r="T53" i="4"/>
  <c r="S53" i="4"/>
  <c r="R53" i="4"/>
  <c r="T52" i="4"/>
  <c r="S52" i="4"/>
  <c r="R52" i="4"/>
  <c r="T51" i="4"/>
  <c r="S51" i="4"/>
  <c r="R51" i="4"/>
  <c r="T50" i="4"/>
  <c r="S50" i="4"/>
  <c r="R50" i="4"/>
  <c r="T49" i="4"/>
  <c r="S49" i="4"/>
  <c r="R49" i="4"/>
  <c r="T48" i="4"/>
  <c r="S48" i="4"/>
  <c r="R48" i="4"/>
  <c r="T47" i="4"/>
  <c r="S47" i="4"/>
  <c r="R47" i="4"/>
  <c r="T46" i="4"/>
  <c r="S46" i="4"/>
  <c r="R46" i="4"/>
  <c r="T45" i="4"/>
  <c r="S45" i="4"/>
  <c r="R45" i="4"/>
  <c r="T44" i="4"/>
  <c r="S44" i="4"/>
  <c r="R44" i="4"/>
  <c r="T43" i="4"/>
  <c r="S43" i="4"/>
  <c r="R43" i="4"/>
  <c r="T42" i="4"/>
  <c r="S42" i="4"/>
  <c r="R42" i="4"/>
  <c r="T41" i="4"/>
  <c r="S41" i="4"/>
  <c r="R41" i="4"/>
  <c r="T40" i="4"/>
  <c r="S40" i="4"/>
  <c r="R40" i="4"/>
  <c r="T39" i="4"/>
  <c r="S39" i="4"/>
  <c r="R39" i="4"/>
  <c r="T38" i="4"/>
  <c r="S38" i="4"/>
  <c r="R38" i="4"/>
  <c r="T37" i="4"/>
  <c r="S37" i="4"/>
  <c r="R37" i="4"/>
  <c r="T36" i="4"/>
  <c r="S36" i="4"/>
  <c r="R36" i="4"/>
  <c r="T35" i="4"/>
  <c r="S35" i="4"/>
  <c r="R35" i="4"/>
  <c r="T34" i="4"/>
  <c r="S34" i="4"/>
  <c r="R34" i="4"/>
  <c r="T33" i="4"/>
  <c r="S33" i="4"/>
  <c r="R33" i="4"/>
  <c r="T32" i="4"/>
  <c r="S32" i="4"/>
  <c r="R32" i="4"/>
  <c r="T31" i="4"/>
  <c r="W31" i="4" s="1"/>
  <c r="S31" i="4"/>
  <c r="R31" i="4"/>
  <c r="T30" i="4"/>
  <c r="S30" i="4"/>
  <c r="R30" i="4"/>
  <c r="U30" i="4" s="1"/>
  <c r="T29" i="4"/>
  <c r="W29" i="4" s="1"/>
  <c r="S29" i="4"/>
  <c r="R29" i="4"/>
  <c r="T28" i="4"/>
  <c r="W28" i="4" s="1"/>
  <c r="S28" i="4"/>
  <c r="R28" i="4"/>
  <c r="U28" i="4" s="1"/>
  <c r="T27" i="4"/>
  <c r="W27" i="4" s="1"/>
  <c r="S27" i="4"/>
  <c r="R27" i="4"/>
  <c r="U27" i="4" s="1"/>
  <c r="T26" i="4"/>
  <c r="W26" i="4" s="1"/>
  <c r="S26" i="4"/>
  <c r="R26" i="4"/>
  <c r="U26" i="4" s="1"/>
  <c r="T25" i="4"/>
  <c r="W25" i="4" s="1"/>
  <c r="S25" i="4"/>
  <c r="R25" i="4"/>
  <c r="U25" i="4" s="1"/>
  <c r="T24" i="4"/>
  <c r="W24" i="4" s="1"/>
  <c r="S24" i="4"/>
  <c r="R24" i="4"/>
  <c r="U24" i="4" s="1"/>
  <c r="T23" i="4"/>
  <c r="W23" i="4" s="1"/>
  <c r="S23" i="4"/>
  <c r="R23" i="4"/>
  <c r="U23" i="4" s="1"/>
  <c r="T22" i="4"/>
  <c r="W22" i="4" s="1"/>
  <c r="S22" i="4"/>
  <c r="R22" i="4"/>
  <c r="U22" i="4" s="1"/>
  <c r="T21" i="4"/>
  <c r="W21" i="4" s="1"/>
  <c r="S21" i="4"/>
  <c r="R21" i="4"/>
  <c r="U21" i="4" s="1"/>
  <c r="T20" i="4"/>
  <c r="W20" i="4" s="1"/>
  <c r="S20" i="4"/>
  <c r="R20" i="4"/>
  <c r="U20" i="4" s="1"/>
  <c r="T19" i="4"/>
  <c r="W19" i="4" s="1"/>
  <c r="S19" i="4"/>
  <c r="R19" i="4"/>
  <c r="U19" i="4" s="1"/>
  <c r="T18" i="4"/>
  <c r="W18" i="4" s="1"/>
  <c r="S18" i="4"/>
  <c r="R18" i="4"/>
  <c r="U18" i="4" s="1"/>
  <c r="T17" i="4"/>
  <c r="W17" i="4" s="1"/>
  <c r="S17" i="4"/>
  <c r="R17" i="4"/>
  <c r="U17" i="4" s="1"/>
  <c r="T16" i="4"/>
  <c r="W16" i="4" s="1"/>
  <c r="S16" i="4"/>
  <c r="R16" i="4"/>
  <c r="U16" i="4" s="1"/>
  <c r="T15" i="4"/>
  <c r="W15" i="4" s="1"/>
  <c r="S15" i="4"/>
  <c r="R15" i="4"/>
  <c r="U15" i="4" s="1"/>
  <c r="T14" i="4"/>
  <c r="W14" i="4" s="1"/>
  <c r="S14" i="4"/>
  <c r="R14" i="4"/>
  <c r="U14" i="4" s="1"/>
  <c r="T13" i="4"/>
  <c r="W13" i="4" s="1"/>
  <c r="S13" i="4"/>
  <c r="R13" i="4"/>
  <c r="U13" i="4" s="1"/>
  <c r="T12" i="4"/>
  <c r="W12" i="4" s="1"/>
  <c r="S12" i="4"/>
  <c r="R12" i="4"/>
  <c r="U12" i="4" s="1"/>
  <c r="T11" i="4"/>
  <c r="W11" i="4" s="1"/>
  <c r="S11" i="4"/>
  <c r="R11" i="4"/>
  <c r="U11" i="4" s="1"/>
  <c r="T10" i="4"/>
  <c r="W10" i="4" s="1"/>
  <c r="S10" i="4"/>
  <c r="R10" i="4"/>
  <c r="U10" i="4" s="1"/>
  <c r="T9" i="4"/>
  <c r="W9" i="4" s="1"/>
  <c r="S9" i="4"/>
  <c r="R9" i="4"/>
  <c r="U9" i="4" s="1"/>
  <c r="T7" i="4"/>
  <c r="W53" i="4" s="1"/>
  <c r="S7" i="4"/>
  <c r="V9" i="4" s="1"/>
  <c r="R7" i="4"/>
  <c r="U52" i="4" s="1"/>
  <c r="T99" i="3"/>
  <c r="S99" i="3"/>
  <c r="R99" i="3"/>
  <c r="T98" i="3"/>
  <c r="S98" i="3"/>
  <c r="R98" i="3"/>
  <c r="T97" i="3"/>
  <c r="S97" i="3"/>
  <c r="V97" i="3" s="1"/>
  <c r="R97" i="3"/>
  <c r="T96" i="3"/>
  <c r="W96" i="3" s="1"/>
  <c r="S96" i="3"/>
  <c r="R96" i="3"/>
  <c r="U96" i="3" s="1"/>
  <c r="T95" i="3"/>
  <c r="W95" i="3" s="1"/>
  <c r="S95" i="3"/>
  <c r="V95" i="3" s="1"/>
  <c r="R95" i="3"/>
  <c r="U95" i="3" s="1"/>
  <c r="T94" i="3"/>
  <c r="W94" i="3" s="1"/>
  <c r="S94" i="3"/>
  <c r="R94" i="3"/>
  <c r="U94" i="3" s="1"/>
  <c r="T93" i="3"/>
  <c r="W93" i="3" s="1"/>
  <c r="S93" i="3"/>
  <c r="V93" i="3" s="1"/>
  <c r="R93" i="3"/>
  <c r="U93" i="3" s="1"/>
  <c r="T92" i="3"/>
  <c r="W92" i="3" s="1"/>
  <c r="S92" i="3"/>
  <c r="R92" i="3"/>
  <c r="U92" i="3" s="1"/>
  <c r="T91" i="3"/>
  <c r="W91" i="3" s="1"/>
  <c r="S91" i="3"/>
  <c r="V91" i="3" s="1"/>
  <c r="R91" i="3"/>
  <c r="U91" i="3" s="1"/>
  <c r="T90" i="3"/>
  <c r="W90" i="3" s="1"/>
  <c r="S90" i="3"/>
  <c r="R90" i="3"/>
  <c r="U90" i="3" s="1"/>
  <c r="T89" i="3"/>
  <c r="W89" i="3" s="1"/>
  <c r="S89" i="3"/>
  <c r="V89" i="3" s="1"/>
  <c r="R89" i="3"/>
  <c r="U89" i="3" s="1"/>
  <c r="T88" i="3"/>
  <c r="W88" i="3" s="1"/>
  <c r="S88" i="3"/>
  <c r="R88" i="3"/>
  <c r="U88" i="3" s="1"/>
  <c r="T87" i="3"/>
  <c r="W87" i="3" s="1"/>
  <c r="S87" i="3"/>
  <c r="V87" i="3" s="1"/>
  <c r="R87" i="3"/>
  <c r="U87" i="3" s="1"/>
  <c r="T86" i="3"/>
  <c r="W86" i="3" s="1"/>
  <c r="S86" i="3"/>
  <c r="R86" i="3"/>
  <c r="U86" i="3" s="1"/>
  <c r="T85" i="3"/>
  <c r="W85" i="3" s="1"/>
  <c r="S85" i="3"/>
  <c r="V85" i="3" s="1"/>
  <c r="R85" i="3"/>
  <c r="U85" i="3" s="1"/>
  <c r="T84" i="3"/>
  <c r="W84" i="3" s="1"/>
  <c r="S84" i="3"/>
  <c r="R84" i="3"/>
  <c r="U84" i="3" s="1"/>
  <c r="T83" i="3"/>
  <c r="W83" i="3" s="1"/>
  <c r="S83" i="3"/>
  <c r="V83" i="3" s="1"/>
  <c r="R83" i="3"/>
  <c r="U83" i="3" s="1"/>
  <c r="T82" i="3"/>
  <c r="W82" i="3" s="1"/>
  <c r="S82" i="3"/>
  <c r="R82" i="3"/>
  <c r="U82" i="3" s="1"/>
  <c r="T81" i="3"/>
  <c r="W81" i="3" s="1"/>
  <c r="S81" i="3"/>
  <c r="V81" i="3" s="1"/>
  <c r="R81" i="3"/>
  <c r="U81" i="3" s="1"/>
  <c r="T80" i="3"/>
  <c r="W80" i="3" s="1"/>
  <c r="S80" i="3"/>
  <c r="R80" i="3"/>
  <c r="U80" i="3" s="1"/>
  <c r="T79" i="3"/>
  <c r="W79" i="3" s="1"/>
  <c r="S79" i="3"/>
  <c r="R79" i="3"/>
  <c r="U79" i="3" s="1"/>
  <c r="T78" i="3"/>
  <c r="W78" i="3" s="1"/>
  <c r="S78" i="3"/>
  <c r="R78" i="3"/>
  <c r="U78" i="3" s="1"/>
  <c r="T77" i="3"/>
  <c r="W77" i="3" s="1"/>
  <c r="S77" i="3"/>
  <c r="R77" i="3"/>
  <c r="U77" i="3" s="1"/>
  <c r="T76" i="3"/>
  <c r="W76" i="3" s="1"/>
  <c r="S76" i="3"/>
  <c r="R76" i="3"/>
  <c r="U76" i="3" s="1"/>
  <c r="T75" i="3"/>
  <c r="W75" i="3" s="1"/>
  <c r="S75" i="3"/>
  <c r="R75" i="3"/>
  <c r="U75" i="3" s="1"/>
  <c r="T74" i="3"/>
  <c r="W74" i="3" s="1"/>
  <c r="S74" i="3"/>
  <c r="R74" i="3"/>
  <c r="U74" i="3" s="1"/>
  <c r="T73" i="3"/>
  <c r="W73" i="3" s="1"/>
  <c r="S73" i="3"/>
  <c r="R73" i="3"/>
  <c r="U73" i="3" s="1"/>
  <c r="T72" i="3"/>
  <c r="W72" i="3" s="1"/>
  <c r="S72" i="3"/>
  <c r="R72" i="3"/>
  <c r="U72" i="3" s="1"/>
  <c r="T71" i="3"/>
  <c r="W71" i="3" s="1"/>
  <c r="S71" i="3"/>
  <c r="R71" i="3"/>
  <c r="U71" i="3" s="1"/>
  <c r="T70" i="3"/>
  <c r="W70" i="3" s="1"/>
  <c r="S70" i="3"/>
  <c r="R70" i="3"/>
  <c r="U70" i="3" s="1"/>
  <c r="T69" i="3"/>
  <c r="W69" i="3" s="1"/>
  <c r="S69" i="3"/>
  <c r="R69" i="3"/>
  <c r="U69" i="3" s="1"/>
  <c r="T68" i="3"/>
  <c r="W68" i="3" s="1"/>
  <c r="S68" i="3"/>
  <c r="R68" i="3"/>
  <c r="U68" i="3" s="1"/>
  <c r="T67" i="3"/>
  <c r="W67" i="3" s="1"/>
  <c r="S67" i="3"/>
  <c r="R67" i="3"/>
  <c r="U67" i="3" s="1"/>
  <c r="T66" i="3"/>
  <c r="W66" i="3" s="1"/>
  <c r="S66" i="3"/>
  <c r="R66" i="3"/>
  <c r="U66" i="3" s="1"/>
  <c r="T65" i="3"/>
  <c r="W65" i="3" s="1"/>
  <c r="S65" i="3"/>
  <c r="R65" i="3"/>
  <c r="U65" i="3" s="1"/>
  <c r="T64" i="3"/>
  <c r="W64" i="3" s="1"/>
  <c r="S64" i="3"/>
  <c r="R64" i="3"/>
  <c r="U64" i="3" s="1"/>
  <c r="T63" i="3"/>
  <c r="W63" i="3" s="1"/>
  <c r="S63" i="3"/>
  <c r="R63" i="3"/>
  <c r="U63" i="3" s="1"/>
  <c r="T62" i="3"/>
  <c r="W62" i="3" s="1"/>
  <c r="S62" i="3"/>
  <c r="R62" i="3"/>
  <c r="U62" i="3" s="1"/>
  <c r="T61" i="3"/>
  <c r="W61" i="3" s="1"/>
  <c r="S61" i="3"/>
  <c r="R61" i="3"/>
  <c r="U61" i="3" s="1"/>
  <c r="T60" i="3"/>
  <c r="W60" i="3" s="1"/>
  <c r="S60" i="3"/>
  <c r="R60" i="3"/>
  <c r="U60" i="3" s="1"/>
  <c r="T59" i="3"/>
  <c r="W59" i="3" s="1"/>
  <c r="S59" i="3"/>
  <c r="R59" i="3"/>
  <c r="U59" i="3" s="1"/>
  <c r="T58" i="3"/>
  <c r="W58" i="3" s="1"/>
  <c r="S58" i="3"/>
  <c r="R58" i="3"/>
  <c r="U58" i="3" s="1"/>
  <c r="T57" i="3"/>
  <c r="W57" i="3" s="1"/>
  <c r="S57" i="3"/>
  <c r="R57" i="3"/>
  <c r="U57" i="3" s="1"/>
  <c r="T56" i="3"/>
  <c r="W56" i="3" s="1"/>
  <c r="S56" i="3"/>
  <c r="R56" i="3"/>
  <c r="U56" i="3" s="1"/>
  <c r="T55" i="3"/>
  <c r="W55" i="3" s="1"/>
  <c r="S55" i="3"/>
  <c r="R55" i="3"/>
  <c r="U55" i="3" s="1"/>
  <c r="T54" i="3"/>
  <c r="W97" i="3" s="1"/>
  <c r="S54" i="3"/>
  <c r="V79" i="3" s="1"/>
  <c r="R54" i="3"/>
  <c r="U98" i="3" s="1"/>
  <c r="T53" i="3"/>
  <c r="S53" i="3"/>
  <c r="V53" i="3" s="1"/>
  <c r="R53" i="3"/>
  <c r="T52" i="3"/>
  <c r="S52" i="3"/>
  <c r="V52" i="3" s="1"/>
  <c r="R52" i="3"/>
  <c r="T51" i="3"/>
  <c r="S51" i="3"/>
  <c r="V51" i="3" s="1"/>
  <c r="R51" i="3"/>
  <c r="T50" i="3"/>
  <c r="S50" i="3"/>
  <c r="V50" i="3" s="1"/>
  <c r="R50" i="3"/>
  <c r="T49" i="3"/>
  <c r="S49" i="3"/>
  <c r="V49" i="3" s="1"/>
  <c r="R49" i="3"/>
  <c r="T48" i="3"/>
  <c r="S48" i="3"/>
  <c r="V48" i="3" s="1"/>
  <c r="R48" i="3"/>
  <c r="T47" i="3"/>
  <c r="S47" i="3"/>
  <c r="V47" i="3" s="1"/>
  <c r="R47" i="3"/>
  <c r="T46" i="3"/>
  <c r="S46" i="3"/>
  <c r="V46" i="3" s="1"/>
  <c r="R46" i="3"/>
  <c r="T45" i="3"/>
  <c r="S45" i="3"/>
  <c r="V45" i="3" s="1"/>
  <c r="R45" i="3"/>
  <c r="T44" i="3"/>
  <c r="S44" i="3"/>
  <c r="V44" i="3" s="1"/>
  <c r="R44" i="3"/>
  <c r="T43" i="3"/>
  <c r="W43" i="3" s="1"/>
  <c r="S43" i="3"/>
  <c r="V43" i="3" s="1"/>
  <c r="R43" i="3"/>
  <c r="T42" i="3"/>
  <c r="S42" i="3"/>
  <c r="V42" i="3" s="1"/>
  <c r="R42" i="3"/>
  <c r="U42" i="3" s="1"/>
  <c r="T41" i="3"/>
  <c r="W41" i="3" s="1"/>
  <c r="S41" i="3"/>
  <c r="V41" i="3" s="1"/>
  <c r="R41" i="3"/>
  <c r="T40" i="3"/>
  <c r="S40" i="3"/>
  <c r="V40" i="3" s="1"/>
  <c r="R40" i="3"/>
  <c r="U40" i="3" s="1"/>
  <c r="T39" i="3"/>
  <c r="W39" i="3" s="1"/>
  <c r="S39" i="3"/>
  <c r="V39" i="3" s="1"/>
  <c r="R39" i="3"/>
  <c r="T38" i="3"/>
  <c r="S38" i="3"/>
  <c r="V38" i="3" s="1"/>
  <c r="R38" i="3"/>
  <c r="U38" i="3" s="1"/>
  <c r="T37" i="3"/>
  <c r="W37" i="3" s="1"/>
  <c r="S37" i="3"/>
  <c r="R37" i="3"/>
  <c r="T36" i="3"/>
  <c r="S36" i="3"/>
  <c r="V36" i="3" s="1"/>
  <c r="R36" i="3"/>
  <c r="U36" i="3" s="1"/>
  <c r="T35" i="3"/>
  <c r="W35" i="3" s="1"/>
  <c r="S35" i="3"/>
  <c r="R35" i="3"/>
  <c r="T34" i="3"/>
  <c r="S34" i="3"/>
  <c r="V34" i="3" s="1"/>
  <c r="R34" i="3"/>
  <c r="U34" i="3" s="1"/>
  <c r="T33" i="3"/>
  <c r="W33" i="3" s="1"/>
  <c r="S33" i="3"/>
  <c r="R33" i="3"/>
  <c r="T32" i="3"/>
  <c r="W32" i="3" s="1"/>
  <c r="S32" i="3"/>
  <c r="V32" i="3" s="1"/>
  <c r="R32" i="3"/>
  <c r="U32" i="3" s="1"/>
  <c r="T31" i="3"/>
  <c r="W31" i="3" s="1"/>
  <c r="S31" i="3"/>
  <c r="R31" i="3"/>
  <c r="U31" i="3" s="1"/>
  <c r="T30" i="3"/>
  <c r="W30" i="3" s="1"/>
  <c r="S30" i="3"/>
  <c r="V30" i="3" s="1"/>
  <c r="R30" i="3"/>
  <c r="U30" i="3" s="1"/>
  <c r="T29" i="3"/>
  <c r="W29" i="3" s="1"/>
  <c r="S29" i="3"/>
  <c r="R29" i="3"/>
  <c r="U29" i="3" s="1"/>
  <c r="T28" i="3"/>
  <c r="W28" i="3" s="1"/>
  <c r="S28" i="3"/>
  <c r="R28" i="3"/>
  <c r="U28" i="3" s="1"/>
  <c r="T27" i="3"/>
  <c r="W27" i="3" s="1"/>
  <c r="S27" i="3"/>
  <c r="R27" i="3"/>
  <c r="U27" i="3" s="1"/>
  <c r="T26" i="3"/>
  <c r="W26" i="3" s="1"/>
  <c r="S26" i="3"/>
  <c r="R26" i="3"/>
  <c r="U26" i="3" s="1"/>
  <c r="T25" i="3"/>
  <c r="W25" i="3" s="1"/>
  <c r="S25" i="3"/>
  <c r="R25" i="3"/>
  <c r="U25" i="3" s="1"/>
  <c r="T24" i="3"/>
  <c r="W24" i="3" s="1"/>
  <c r="S24" i="3"/>
  <c r="R24" i="3"/>
  <c r="U24" i="3" s="1"/>
  <c r="T23" i="3"/>
  <c r="W23" i="3" s="1"/>
  <c r="S23" i="3"/>
  <c r="R23" i="3"/>
  <c r="U23" i="3" s="1"/>
  <c r="T22" i="3"/>
  <c r="W22" i="3" s="1"/>
  <c r="S22" i="3"/>
  <c r="R22" i="3"/>
  <c r="U22" i="3" s="1"/>
  <c r="T21" i="3"/>
  <c r="W21" i="3" s="1"/>
  <c r="S21" i="3"/>
  <c r="R21" i="3"/>
  <c r="U21" i="3" s="1"/>
  <c r="T20" i="3"/>
  <c r="W20" i="3" s="1"/>
  <c r="S20" i="3"/>
  <c r="R20" i="3"/>
  <c r="U20" i="3" s="1"/>
  <c r="T19" i="3"/>
  <c r="W19" i="3" s="1"/>
  <c r="S19" i="3"/>
  <c r="R19" i="3"/>
  <c r="U19" i="3" s="1"/>
  <c r="T18" i="3"/>
  <c r="W18" i="3" s="1"/>
  <c r="S18" i="3"/>
  <c r="R18" i="3"/>
  <c r="U18" i="3" s="1"/>
  <c r="T17" i="3"/>
  <c r="W17" i="3" s="1"/>
  <c r="S17" i="3"/>
  <c r="R17" i="3"/>
  <c r="U17" i="3" s="1"/>
  <c r="T16" i="3"/>
  <c r="W16" i="3" s="1"/>
  <c r="S16" i="3"/>
  <c r="R16" i="3"/>
  <c r="U16" i="3" s="1"/>
  <c r="T15" i="3"/>
  <c r="W15" i="3" s="1"/>
  <c r="S15" i="3"/>
  <c r="R15" i="3"/>
  <c r="U15" i="3" s="1"/>
  <c r="T14" i="3"/>
  <c r="W14" i="3" s="1"/>
  <c r="S14" i="3"/>
  <c r="R14" i="3"/>
  <c r="U14" i="3" s="1"/>
  <c r="T13" i="3"/>
  <c r="W13" i="3" s="1"/>
  <c r="S13" i="3"/>
  <c r="R13" i="3"/>
  <c r="U13" i="3" s="1"/>
  <c r="T12" i="3"/>
  <c r="W12" i="3" s="1"/>
  <c r="S12" i="3"/>
  <c r="R12" i="3"/>
  <c r="U12" i="3" s="1"/>
  <c r="T11" i="3"/>
  <c r="W11" i="3" s="1"/>
  <c r="S11" i="3"/>
  <c r="R11" i="3"/>
  <c r="U11" i="3" s="1"/>
  <c r="T10" i="3"/>
  <c r="W10" i="3" s="1"/>
  <c r="S10" i="3"/>
  <c r="R10" i="3"/>
  <c r="U10" i="3" s="1"/>
  <c r="T9" i="3"/>
  <c r="W9" i="3" s="1"/>
  <c r="S9" i="3"/>
  <c r="R9" i="3"/>
  <c r="U9" i="3" s="1"/>
  <c r="T7" i="3"/>
  <c r="W53" i="3" s="1"/>
  <c r="S7" i="3"/>
  <c r="V28" i="3" s="1"/>
  <c r="R7" i="3"/>
  <c r="U52" i="3" s="1"/>
  <c r="T99" i="2"/>
  <c r="S99" i="2"/>
  <c r="R99" i="2"/>
  <c r="T98" i="2"/>
  <c r="S98" i="2"/>
  <c r="R98" i="2"/>
  <c r="T97" i="2"/>
  <c r="S97" i="2"/>
  <c r="R97" i="2"/>
  <c r="T96" i="2"/>
  <c r="S96" i="2"/>
  <c r="R96" i="2"/>
  <c r="T95" i="2"/>
  <c r="S95" i="2"/>
  <c r="R95" i="2"/>
  <c r="T94" i="2"/>
  <c r="S94" i="2"/>
  <c r="R94" i="2"/>
  <c r="T93" i="2"/>
  <c r="S93" i="2"/>
  <c r="R93" i="2"/>
  <c r="T92" i="2"/>
  <c r="S92" i="2"/>
  <c r="R92" i="2"/>
  <c r="T91" i="2"/>
  <c r="S91" i="2"/>
  <c r="R91" i="2"/>
  <c r="T90" i="2"/>
  <c r="S90" i="2"/>
  <c r="R90" i="2"/>
  <c r="T89" i="2"/>
  <c r="S89" i="2"/>
  <c r="R89" i="2"/>
  <c r="T88" i="2"/>
  <c r="S88" i="2"/>
  <c r="R88" i="2"/>
  <c r="T87" i="2"/>
  <c r="S87" i="2"/>
  <c r="R87" i="2"/>
  <c r="T86" i="2"/>
  <c r="S86" i="2"/>
  <c r="R86" i="2"/>
  <c r="T85" i="2"/>
  <c r="S85" i="2"/>
  <c r="R85" i="2"/>
  <c r="T84" i="2"/>
  <c r="S84" i="2"/>
  <c r="R84" i="2"/>
  <c r="T83" i="2"/>
  <c r="S83" i="2"/>
  <c r="R83" i="2"/>
  <c r="T82" i="2"/>
  <c r="S82" i="2"/>
  <c r="R82" i="2"/>
  <c r="T81" i="2"/>
  <c r="S81" i="2"/>
  <c r="R81" i="2"/>
  <c r="T80" i="2"/>
  <c r="W80" i="2" s="1"/>
  <c r="S80" i="2"/>
  <c r="R80" i="2"/>
  <c r="T79" i="2"/>
  <c r="W79" i="2" s="1"/>
  <c r="S79" i="2"/>
  <c r="R79" i="2"/>
  <c r="U79" i="2" s="1"/>
  <c r="T78" i="2"/>
  <c r="W78" i="2" s="1"/>
  <c r="S78" i="2"/>
  <c r="R78" i="2"/>
  <c r="U78" i="2" s="1"/>
  <c r="T77" i="2"/>
  <c r="W77" i="2" s="1"/>
  <c r="S77" i="2"/>
  <c r="R77" i="2"/>
  <c r="U77" i="2" s="1"/>
  <c r="T76" i="2"/>
  <c r="W76" i="2" s="1"/>
  <c r="S76" i="2"/>
  <c r="R76" i="2"/>
  <c r="U76" i="2" s="1"/>
  <c r="T75" i="2"/>
  <c r="W75" i="2" s="1"/>
  <c r="S75" i="2"/>
  <c r="R75" i="2"/>
  <c r="U75" i="2" s="1"/>
  <c r="T74" i="2"/>
  <c r="W74" i="2" s="1"/>
  <c r="S74" i="2"/>
  <c r="R74" i="2"/>
  <c r="U74" i="2" s="1"/>
  <c r="T73" i="2"/>
  <c r="W73" i="2" s="1"/>
  <c r="S73" i="2"/>
  <c r="R73" i="2"/>
  <c r="U73" i="2" s="1"/>
  <c r="T72" i="2"/>
  <c r="W72" i="2" s="1"/>
  <c r="S72" i="2"/>
  <c r="R72" i="2"/>
  <c r="U72" i="2" s="1"/>
  <c r="T71" i="2"/>
  <c r="W71" i="2" s="1"/>
  <c r="S71" i="2"/>
  <c r="R71" i="2"/>
  <c r="U71" i="2" s="1"/>
  <c r="T70" i="2"/>
  <c r="W70" i="2" s="1"/>
  <c r="S70" i="2"/>
  <c r="R70" i="2"/>
  <c r="U70" i="2" s="1"/>
  <c r="T69" i="2"/>
  <c r="W69" i="2" s="1"/>
  <c r="S69" i="2"/>
  <c r="R69" i="2"/>
  <c r="U69" i="2" s="1"/>
  <c r="T68" i="2"/>
  <c r="W68" i="2" s="1"/>
  <c r="S68" i="2"/>
  <c r="R68" i="2"/>
  <c r="U68" i="2" s="1"/>
  <c r="T67" i="2"/>
  <c r="W67" i="2" s="1"/>
  <c r="S67" i="2"/>
  <c r="R67" i="2"/>
  <c r="U67" i="2" s="1"/>
  <c r="T66" i="2"/>
  <c r="W66" i="2" s="1"/>
  <c r="S66" i="2"/>
  <c r="R66" i="2"/>
  <c r="U66" i="2" s="1"/>
  <c r="T65" i="2"/>
  <c r="W65" i="2" s="1"/>
  <c r="S65" i="2"/>
  <c r="R65" i="2"/>
  <c r="U65" i="2" s="1"/>
  <c r="T64" i="2"/>
  <c r="W64" i="2" s="1"/>
  <c r="S64" i="2"/>
  <c r="R64" i="2"/>
  <c r="U64" i="2" s="1"/>
  <c r="T63" i="2"/>
  <c r="W63" i="2" s="1"/>
  <c r="S63" i="2"/>
  <c r="R63" i="2"/>
  <c r="U63" i="2" s="1"/>
  <c r="T62" i="2"/>
  <c r="W62" i="2" s="1"/>
  <c r="S62" i="2"/>
  <c r="R62" i="2"/>
  <c r="U62" i="2" s="1"/>
  <c r="T61" i="2"/>
  <c r="W61" i="2" s="1"/>
  <c r="S61" i="2"/>
  <c r="R61" i="2"/>
  <c r="U61" i="2" s="1"/>
  <c r="T60" i="2"/>
  <c r="W60" i="2" s="1"/>
  <c r="S60" i="2"/>
  <c r="R60" i="2"/>
  <c r="U60" i="2" s="1"/>
  <c r="T59" i="2"/>
  <c r="W59" i="2" s="1"/>
  <c r="S59" i="2"/>
  <c r="R59" i="2"/>
  <c r="U59" i="2" s="1"/>
  <c r="T58" i="2"/>
  <c r="W58" i="2" s="1"/>
  <c r="S58" i="2"/>
  <c r="R58" i="2"/>
  <c r="U58" i="2" s="1"/>
  <c r="T57" i="2"/>
  <c r="W57" i="2" s="1"/>
  <c r="S57" i="2"/>
  <c r="R57" i="2"/>
  <c r="U57" i="2" s="1"/>
  <c r="T56" i="2"/>
  <c r="W56" i="2" s="1"/>
  <c r="S56" i="2"/>
  <c r="R56" i="2"/>
  <c r="U56" i="2" s="1"/>
  <c r="T55" i="2"/>
  <c r="W55" i="2" s="1"/>
  <c r="S55" i="2"/>
  <c r="R55" i="2"/>
  <c r="U55" i="2" s="1"/>
  <c r="T54" i="2"/>
  <c r="S54" i="2"/>
  <c r="V79" i="2" s="1"/>
  <c r="R54" i="2"/>
  <c r="T53" i="2"/>
  <c r="S53" i="2"/>
  <c r="V53" i="2" s="1"/>
  <c r="R53" i="2"/>
  <c r="T52" i="2"/>
  <c r="S52" i="2"/>
  <c r="V52" i="2" s="1"/>
  <c r="R52" i="2"/>
  <c r="T51" i="2"/>
  <c r="S51" i="2"/>
  <c r="V51" i="2" s="1"/>
  <c r="R51" i="2"/>
  <c r="T50" i="2"/>
  <c r="S50" i="2"/>
  <c r="V50" i="2" s="1"/>
  <c r="R50" i="2"/>
  <c r="T49" i="2"/>
  <c r="S49" i="2"/>
  <c r="V49" i="2" s="1"/>
  <c r="R49" i="2"/>
  <c r="T48" i="2"/>
  <c r="S48" i="2"/>
  <c r="V48" i="2" s="1"/>
  <c r="R48" i="2"/>
  <c r="T47" i="2"/>
  <c r="S47" i="2"/>
  <c r="V47" i="2" s="1"/>
  <c r="R47" i="2"/>
  <c r="T46" i="2"/>
  <c r="S46" i="2"/>
  <c r="V46" i="2" s="1"/>
  <c r="R46" i="2"/>
  <c r="T45" i="2"/>
  <c r="S45" i="2"/>
  <c r="V45" i="2" s="1"/>
  <c r="R45" i="2"/>
  <c r="T44" i="2"/>
  <c r="S44" i="2"/>
  <c r="V44" i="2" s="1"/>
  <c r="R44" i="2"/>
  <c r="T43" i="2"/>
  <c r="S43" i="2"/>
  <c r="V43" i="2" s="1"/>
  <c r="R43" i="2"/>
  <c r="T42" i="2"/>
  <c r="S42" i="2"/>
  <c r="V42" i="2" s="1"/>
  <c r="R42" i="2"/>
  <c r="T41" i="2"/>
  <c r="S41" i="2"/>
  <c r="V41" i="2" s="1"/>
  <c r="R41" i="2"/>
  <c r="T40" i="2"/>
  <c r="S40" i="2"/>
  <c r="V40" i="2" s="1"/>
  <c r="R40" i="2"/>
  <c r="T39" i="2"/>
  <c r="S39" i="2"/>
  <c r="V39" i="2" s="1"/>
  <c r="R39" i="2"/>
  <c r="T38" i="2"/>
  <c r="S38" i="2"/>
  <c r="V38" i="2" s="1"/>
  <c r="R38" i="2"/>
  <c r="T37" i="2"/>
  <c r="S37" i="2"/>
  <c r="V37" i="2" s="1"/>
  <c r="R37" i="2"/>
  <c r="T36" i="2"/>
  <c r="S36" i="2"/>
  <c r="V36" i="2" s="1"/>
  <c r="R36" i="2"/>
  <c r="T35" i="2"/>
  <c r="S35" i="2"/>
  <c r="V35" i="2" s="1"/>
  <c r="R35" i="2"/>
  <c r="T34" i="2"/>
  <c r="S34" i="2"/>
  <c r="V34" i="2" s="1"/>
  <c r="R34" i="2"/>
  <c r="T33" i="2"/>
  <c r="S33" i="2"/>
  <c r="V33" i="2" s="1"/>
  <c r="R33" i="2"/>
  <c r="T32" i="2"/>
  <c r="S32" i="2"/>
  <c r="V32" i="2" s="1"/>
  <c r="R32" i="2"/>
  <c r="T31" i="2"/>
  <c r="S31" i="2"/>
  <c r="V31" i="2" s="1"/>
  <c r="R31" i="2"/>
  <c r="T30" i="2"/>
  <c r="S30" i="2"/>
  <c r="V30" i="2" s="1"/>
  <c r="R30" i="2"/>
  <c r="T29" i="2"/>
  <c r="S29" i="2"/>
  <c r="V29" i="2" s="1"/>
  <c r="R29" i="2"/>
  <c r="T28" i="2"/>
  <c r="S28" i="2"/>
  <c r="V28" i="2" s="1"/>
  <c r="R28" i="2"/>
  <c r="T27" i="2"/>
  <c r="S27" i="2"/>
  <c r="V27" i="2" s="1"/>
  <c r="R27" i="2"/>
  <c r="T26" i="2"/>
  <c r="S26" i="2"/>
  <c r="V26" i="2" s="1"/>
  <c r="R26" i="2"/>
  <c r="T25" i="2"/>
  <c r="S25" i="2"/>
  <c r="V25" i="2" s="1"/>
  <c r="R25" i="2"/>
  <c r="T24" i="2"/>
  <c r="S24" i="2"/>
  <c r="V24" i="2" s="1"/>
  <c r="R24" i="2"/>
  <c r="T23" i="2"/>
  <c r="S23" i="2"/>
  <c r="V23" i="2" s="1"/>
  <c r="R23" i="2"/>
  <c r="T22" i="2"/>
  <c r="S22" i="2"/>
  <c r="V22" i="2" s="1"/>
  <c r="R22" i="2"/>
  <c r="T21" i="2"/>
  <c r="S21" i="2"/>
  <c r="V21" i="2" s="1"/>
  <c r="R21" i="2"/>
  <c r="T20" i="2"/>
  <c r="S20" i="2"/>
  <c r="V20" i="2" s="1"/>
  <c r="R20" i="2"/>
  <c r="T19" i="2"/>
  <c r="S19" i="2"/>
  <c r="V19" i="2" s="1"/>
  <c r="R19" i="2"/>
  <c r="T18" i="2"/>
  <c r="S18" i="2"/>
  <c r="V18" i="2" s="1"/>
  <c r="R18" i="2"/>
  <c r="T17" i="2"/>
  <c r="S17" i="2"/>
  <c r="V17" i="2" s="1"/>
  <c r="R17" i="2"/>
  <c r="T16" i="2"/>
  <c r="S16" i="2"/>
  <c r="V16" i="2" s="1"/>
  <c r="R16" i="2"/>
  <c r="T15" i="2"/>
  <c r="W15" i="2" s="1"/>
  <c r="S15" i="2"/>
  <c r="V15" i="2" s="1"/>
  <c r="R15" i="2"/>
  <c r="T14" i="2"/>
  <c r="W14" i="2" s="1"/>
  <c r="S14" i="2"/>
  <c r="V14" i="2" s="1"/>
  <c r="R14" i="2"/>
  <c r="U14" i="2" s="1"/>
  <c r="T13" i="2"/>
  <c r="W13" i="2" s="1"/>
  <c r="S13" i="2"/>
  <c r="V13" i="2" s="1"/>
  <c r="R13" i="2"/>
  <c r="U13" i="2" s="1"/>
  <c r="T12" i="2"/>
  <c r="W12" i="2" s="1"/>
  <c r="S12" i="2"/>
  <c r="V12" i="2" s="1"/>
  <c r="R12" i="2"/>
  <c r="U12" i="2" s="1"/>
  <c r="T11" i="2"/>
  <c r="W11" i="2" s="1"/>
  <c r="S11" i="2"/>
  <c r="V11" i="2" s="1"/>
  <c r="R11" i="2"/>
  <c r="U11" i="2" s="1"/>
  <c r="T10" i="2"/>
  <c r="W10" i="2" s="1"/>
  <c r="S10" i="2"/>
  <c r="V10" i="2" s="1"/>
  <c r="R10" i="2"/>
  <c r="U10" i="2" s="1"/>
  <c r="T9" i="2"/>
  <c r="W9" i="2" s="1"/>
  <c r="S9" i="2"/>
  <c r="V9" i="2" s="1"/>
  <c r="R9" i="2"/>
  <c r="U9" i="2" s="1"/>
  <c r="T7" i="2"/>
  <c r="W53" i="2" s="1"/>
  <c r="S7" i="2"/>
  <c r="R7" i="2"/>
  <c r="U52" i="2" s="1"/>
  <c r="T99" i="1"/>
  <c r="S99" i="1"/>
  <c r="V99" i="1" s="1"/>
  <c r="R99" i="1"/>
  <c r="U99" i="1" s="1"/>
  <c r="T98" i="1"/>
  <c r="S98" i="1"/>
  <c r="V98" i="1" s="1"/>
  <c r="R98" i="1"/>
  <c r="U98" i="1" s="1"/>
  <c r="T97" i="1"/>
  <c r="W99" i="1" s="1"/>
  <c r="S97" i="1"/>
  <c r="V97" i="1" s="1"/>
  <c r="R97" i="1"/>
  <c r="U97" i="1" s="1"/>
  <c r="T96" i="1"/>
  <c r="W98" i="1" s="1"/>
  <c r="S96" i="1"/>
  <c r="V96" i="1" s="1"/>
  <c r="R96" i="1"/>
  <c r="U96" i="1" s="1"/>
  <c r="T95" i="1"/>
  <c r="W97" i="1" s="1"/>
  <c r="S95" i="1"/>
  <c r="V95" i="1" s="1"/>
  <c r="R95" i="1"/>
  <c r="U95" i="1" s="1"/>
  <c r="T94" i="1"/>
  <c r="W96" i="1" s="1"/>
  <c r="S94" i="1"/>
  <c r="V94" i="1" s="1"/>
  <c r="R94" i="1"/>
  <c r="U94" i="1" s="1"/>
  <c r="T93" i="1"/>
  <c r="W95" i="1" s="1"/>
  <c r="S93" i="1"/>
  <c r="R93" i="1"/>
  <c r="U93" i="1" s="1"/>
  <c r="T92" i="1"/>
  <c r="W94" i="1" s="1"/>
  <c r="S92" i="1"/>
  <c r="R92" i="1"/>
  <c r="U92" i="1" s="1"/>
  <c r="T91" i="1"/>
  <c r="W93" i="1" s="1"/>
  <c r="S91" i="1"/>
  <c r="V91" i="1" s="1"/>
  <c r="R91" i="1"/>
  <c r="U91" i="1" s="1"/>
  <c r="T90" i="1"/>
  <c r="W92" i="1" s="1"/>
  <c r="S90" i="1"/>
  <c r="R90" i="1"/>
  <c r="T89" i="1"/>
  <c r="W91" i="1" s="1"/>
  <c r="S89" i="1"/>
  <c r="V89" i="1" s="1"/>
  <c r="R89" i="1"/>
  <c r="U89" i="1" s="1"/>
  <c r="T88" i="1"/>
  <c r="W90" i="1" s="1"/>
  <c r="S88" i="1"/>
  <c r="R88" i="1"/>
  <c r="T87" i="1"/>
  <c r="W89" i="1" s="1"/>
  <c r="S87" i="1"/>
  <c r="V87" i="1" s="1"/>
  <c r="R87" i="1"/>
  <c r="U87" i="1" s="1"/>
  <c r="T86" i="1"/>
  <c r="W88" i="1" s="1"/>
  <c r="S86" i="1"/>
  <c r="R86" i="1"/>
  <c r="T85" i="1"/>
  <c r="W87" i="1" s="1"/>
  <c r="S85" i="1"/>
  <c r="V85" i="1" s="1"/>
  <c r="R85" i="1"/>
  <c r="U85" i="1" s="1"/>
  <c r="T84" i="1"/>
  <c r="W86" i="1" s="1"/>
  <c r="S84" i="1"/>
  <c r="R84" i="1"/>
  <c r="T83" i="1"/>
  <c r="W85" i="1" s="1"/>
  <c r="S83" i="1"/>
  <c r="V83" i="1" s="1"/>
  <c r="R83" i="1"/>
  <c r="U83" i="1" s="1"/>
  <c r="T82" i="1"/>
  <c r="W84" i="1" s="1"/>
  <c r="S82" i="1"/>
  <c r="R82" i="1"/>
  <c r="U82" i="1" s="1"/>
  <c r="T81" i="1"/>
  <c r="W83" i="1" s="1"/>
  <c r="S81" i="1"/>
  <c r="V81" i="1" s="1"/>
  <c r="R81" i="1"/>
  <c r="U81" i="1" s="1"/>
  <c r="T80" i="1"/>
  <c r="W82" i="1" s="1"/>
  <c r="S80" i="1"/>
  <c r="R80" i="1"/>
  <c r="U80" i="1" s="1"/>
  <c r="T79" i="1"/>
  <c r="W81" i="1" s="1"/>
  <c r="S79" i="1"/>
  <c r="V79" i="1" s="1"/>
  <c r="R79" i="1"/>
  <c r="U79" i="1" s="1"/>
  <c r="T78" i="1"/>
  <c r="W80" i="1" s="1"/>
  <c r="S78" i="1"/>
  <c r="R78" i="1"/>
  <c r="U78" i="1" s="1"/>
  <c r="T77" i="1"/>
  <c r="W79" i="1" s="1"/>
  <c r="S77" i="1"/>
  <c r="R77" i="1"/>
  <c r="U77" i="1" s="1"/>
  <c r="T76" i="1"/>
  <c r="W78" i="1" s="1"/>
  <c r="S76" i="1"/>
  <c r="R76" i="1"/>
  <c r="U76" i="1" s="1"/>
  <c r="T75" i="1"/>
  <c r="W77" i="1" s="1"/>
  <c r="S75" i="1"/>
  <c r="R75" i="1"/>
  <c r="U75" i="1" s="1"/>
  <c r="T74" i="1"/>
  <c r="W76" i="1" s="1"/>
  <c r="S74" i="1"/>
  <c r="R74" i="1"/>
  <c r="U74" i="1" s="1"/>
  <c r="T73" i="1"/>
  <c r="W75" i="1" s="1"/>
  <c r="S73" i="1"/>
  <c r="R73" i="1"/>
  <c r="U73" i="1" s="1"/>
  <c r="T72" i="1"/>
  <c r="W74" i="1" s="1"/>
  <c r="S72" i="1"/>
  <c r="R72" i="1"/>
  <c r="U72" i="1" s="1"/>
  <c r="T71" i="1"/>
  <c r="W73" i="1" s="1"/>
  <c r="S71" i="1"/>
  <c r="R71" i="1"/>
  <c r="U71" i="1" s="1"/>
  <c r="T70" i="1"/>
  <c r="W72" i="1" s="1"/>
  <c r="S70" i="1"/>
  <c r="R70" i="1"/>
  <c r="U70" i="1" s="1"/>
  <c r="T69" i="1"/>
  <c r="W71" i="1" s="1"/>
  <c r="S69" i="1"/>
  <c r="R69" i="1"/>
  <c r="U69" i="1" s="1"/>
  <c r="T68" i="1"/>
  <c r="W70" i="1" s="1"/>
  <c r="S68" i="1"/>
  <c r="R68" i="1"/>
  <c r="U68" i="1" s="1"/>
  <c r="T67" i="1"/>
  <c r="W69" i="1" s="1"/>
  <c r="S67" i="1"/>
  <c r="R67" i="1"/>
  <c r="U67" i="1" s="1"/>
  <c r="T66" i="1"/>
  <c r="W68" i="1" s="1"/>
  <c r="S66" i="1"/>
  <c r="R66" i="1"/>
  <c r="U66" i="1" s="1"/>
  <c r="T65" i="1"/>
  <c r="W67" i="1" s="1"/>
  <c r="S65" i="1"/>
  <c r="R65" i="1"/>
  <c r="U65" i="1" s="1"/>
  <c r="T64" i="1"/>
  <c r="W66" i="1" s="1"/>
  <c r="S64" i="1"/>
  <c r="R64" i="1"/>
  <c r="U64" i="1" s="1"/>
  <c r="T63" i="1"/>
  <c r="W65" i="1" s="1"/>
  <c r="S63" i="1"/>
  <c r="R63" i="1"/>
  <c r="U63" i="1" s="1"/>
  <c r="T62" i="1"/>
  <c r="W64" i="1" s="1"/>
  <c r="S62" i="1"/>
  <c r="R62" i="1"/>
  <c r="U62" i="1" s="1"/>
  <c r="T61" i="1"/>
  <c r="W63" i="1" s="1"/>
  <c r="S61" i="1"/>
  <c r="R61" i="1"/>
  <c r="U61" i="1" s="1"/>
  <c r="T60" i="1"/>
  <c r="W62" i="1" s="1"/>
  <c r="S60" i="1"/>
  <c r="R60" i="1"/>
  <c r="U60" i="1" s="1"/>
  <c r="T59" i="1"/>
  <c r="W61" i="1" s="1"/>
  <c r="S59" i="1"/>
  <c r="R59" i="1"/>
  <c r="U59" i="1" s="1"/>
  <c r="T58" i="1"/>
  <c r="W60" i="1" s="1"/>
  <c r="S58" i="1"/>
  <c r="R58" i="1"/>
  <c r="U58" i="1" s="1"/>
  <c r="T57" i="1"/>
  <c r="W59" i="1" s="1"/>
  <c r="S57" i="1"/>
  <c r="R57" i="1"/>
  <c r="U57" i="1" s="1"/>
  <c r="T56" i="1"/>
  <c r="W58" i="1" s="1"/>
  <c r="S56" i="1"/>
  <c r="R56" i="1"/>
  <c r="U56" i="1" s="1"/>
  <c r="T55" i="1"/>
  <c r="W57" i="1" s="1"/>
  <c r="S55" i="1"/>
  <c r="R55" i="1"/>
  <c r="U55" i="1" s="1"/>
  <c r="T54" i="1"/>
  <c r="W56" i="1" s="1"/>
  <c r="S54" i="1"/>
  <c r="V92" i="1" s="1"/>
  <c r="R54" i="1"/>
  <c r="U90" i="1" s="1"/>
  <c r="T53" i="1"/>
  <c r="W55" i="1" s="1"/>
  <c r="S53" i="1"/>
  <c r="V53" i="1" s="1"/>
  <c r="R53" i="1"/>
  <c r="T52" i="1"/>
  <c r="S52" i="1"/>
  <c r="V52" i="1" s="1"/>
  <c r="R52" i="1"/>
  <c r="T51" i="1"/>
  <c r="S51" i="1"/>
  <c r="V51" i="1" s="1"/>
  <c r="R51" i="1"/>
  <c r="T50" i="1"/>
  <c r="S50" i="1"/>
  <c r="V50" i="1" s="1"/>
  <c r="R50" i="1"/>
  <c r="T49" i="1"/>
  <c r="S49" i="1"/>
  <c r="V49" i="1" s="1"/>
  <c r="R49" i="1"/>
  <c r="T48" i="1"/>
  <c r="S48" i="1"/>
  <c r="V48" i="1" s="1"/>
  <c r="R48" i="1"/>
  <c r="T47" i="1"/>
  <c r="S47" i="1"/>
  <c r="V47" i="1" s="1"/>
  <c r="R47" i="1"/>
  <c r="T46" i="1"/>
  <c r="S46" i="1"/>
  <c r="V46" i="1" s="1"/>
  <c r="R46" i="1"/>
  <c r="T45" i="1"/>
  <c r="S45" i="1"/>
  <c r="V45" i="1" s="1"/>
  <c r="R45" i="1"/>
  <c r="T44" i="1"/>
  <c r="S44" i="1"/>
  <c r="V44" i="1" s="1"/>
  <c r="R44" i="1"/>
  <c r="T43" i="1"/>
  <c r="S43" i="1"/>
  <c r="V43" i="1" s="1"/>
  <c r="R43" i="1"/>
  <c r="T42" i="1"/>
  <c r="S42" i="1"/>
  <c r="V42" i="1" s="1"/>
  <c r="R42" i="1"/>
  <c r="T41" i="1"/>
  <c r="S41" i="1"/>
  <c r="V41" i="1" s="1"/>
  <c r="R41" i="1"/>
  <c r="T40" i="1"/>
  <c r="S40" i="1"/>
  <c r="V40" i="1" s="1"/>
  <c r="R40" i="1"/>
  <c r="T39" i="1"/>
  <c r="S39" i="1"/>
  <c r="V39" i="1" s="1"/>
  <c r="R39" i="1"/>
  <c r="T38" i="1"/>
  <c r="S38" i="1"/>
  <c r="V38" i="1" s="1"/>
  <c r="R38" i="1"/>
  <c r="T37" i="1"/>
  <c r="S37" i="1"/>
  <c r="V37" i="1" s="1"/>
  <c r="R37" i="1"/>
  <c r="T36" i="1"/>
  <c r="S36" i="1"/>
  <c r="V36" i="1" s="1"/>
  <c r="R36" i="1"/>
  <c r="T35" i="1"/>
  <c r="S35" i="1"/>
  <c r="V35" i="1" s="1"/>
  <c r="R35" i="1"/>
  <c r="T34" i="1"/>
  <c r="S34" i="1"/>
  <c r="V34" i="1" s="1"/>
  <c r="R34" i="1"/>
  <c r="T33" i="1"/>
  <c r="S33" i="1"/>
  <c r="V33" i="1" s="1"/>
  <c r="R33" i="1"/>
  <c r="T32" i="1"/>
  <c r="S32" i="1"/>
  <c r="V32" i="1" s="1"/>
  <c r="R32" i="1"/>
  <c r="T31" i="1"/>
  <c r="S31" i="1"/>
  <c r="V31" i="1" s="1"/>
  <c r="R31" i="1"/>
  <c r="T30" i="1"/>
  <c r="S30" i="1"/>
  <c r="V30" i="1" s="1"/>
  <c r="R30" i="1"/>
  <c r="T29" i="1"/>
  <c r="S29" i="1"/>
  <c r="V29" i="1" s="1"/>
  <c r="R29" i="1"/>
  <c r="T28" i="1"/>
  <c r="S28" i="1"/>
  <c r="V28" i="1" s="1"/>
  <c r="R28" i="1"/>
  <c r="U28" i="1" s="1"/>
  <c r="T27" i="1"/>
  <c r="W27" i="1" s="1"/>
  <c r="S27" i="1"/>
  <c r="V27" i="1" s="1"/>
  <c r="R27" i="1"/>
  <c r="T26" i="1"/>
  <c r="S26" i="1"/>
  <c r="V26" i="1" s="1"/>
  <c r="R26" i="1"/>
  <c r="U26" i="1" s="1"/>
  <c r="L26" i="1"/>
  <c r="T25" i="1"/>
  <c r="W25" i="1" s="1"/>
  <c r="S25" i="1"/>
  <c r="R25" i="1"/>
  <c r="U25" i="1" s="1"/>
  <c r="L25" i="1"/>
  <c r="T24" i="1"/>
  <c r="W24" i="1" s="1"/>
  <c r="S24" i="1"/>
  <c r="V24" i="1" s="1"/>
  <c r="L24" i="1"/>
  <c r="R24" i="1" s="1"/>
  <c r="U24" i="1" s="1"/>
  <c r="T23" i="1"/>
  <c r="W23" i="1" s="1"/>
  <c r="S23" i="1"/>
  <c r="V23" i="1" s="1"/>
  <c r="L23" i="1"/>
  <c r="R23" i="1" s="1"/>
  <c r="U23" i="1" s="1"/>
  <c r="T22" i="1"/>
  <c r="S22" i="1"/>
  <c r="V22" i="1" s="1"/>
  <c r="L22" i="1"/>
  <c r="R22" i="1" s="1"/>
  <c r="U22" i="1" s="1"/>
  <c r="T21" i="1"/>
  <c r="S21" i="1"/>
  <c r="V21" i="1" s="1"/>
  <c r="R21" i="1"/>
  <c r="U21" i="1" s="1"/>
  <c r="L21" i="1"/>
  <c r="T20" i="1"/>
  <c r="W20" i="1" s="1"/>
  <c r="S20" i="1"/>
  <c r="L20" i="1"/>
  <c r="R20" i="1" s="1"/>
  <c r="U20" i="1" s="1"/>
  <c r="T19" i="1"/>
  <c r="W19" i="1" s="1"/>
  <c r="S19" i="1"/>
  <c r="V19" i="1" s="1"/>
  <c r="L19" i="1"/>
  <c r="R19" i="1" s="1"/>
  <c r="U19" i="1" s="1"/>
  <c r="T18" i="1"/>
  <c r="W18" i="1" s="1"/>
  <c r="S18" i="1"/>
  <c r="V18" i="1" s="1"/>
  <c r="L18" i="1"/>
  <c r="R18" i="1" s="1"/>
  <c r="U18" i="1" s="1"/>
  <c r="T17" i="1"/>
  <c r="S17" i="1"/>
  <c r="V17" i="1" s="1"/>
  <c r="R17" i="1"/>
  <c r="U17" i="1" s="1"/>
  <c r="L17" i="1"/>
  <c r="T16" i="1"/>
  <c r="W16" i="1" s="1"/>
  <c r="S16" i="1"/>
  <c r="L16" i="1"/>
  <c r="R16" i="1" s="1"/>
  <c r="U16" i="1" s="1"/>
  <c r="T15" i="1"/>
  <c r="W15" i="1" s="1"/>
  <c r="S15" i="1"/>
  <c r="V15" i="1" s="1"/>
  <c r="L15" i="1"/>
  <c r="R15" i="1" s="1"/>
  <c r="U15" i="1" s="1"/>
  <c r="T14" i="1"/>
  <c r="W14" i="1" s="1"/>
  <c r="S14" i="1"/>
  <c r="V14" i="1" s="1"/>
  <c r="R14" i="1"/>
  <c r="U14" i="1" s="1"/>
  <c r="L14" i="1"/>
  <c r="T13" i="1"/>
  <c r="S13" i="1"/>
  <c r="V13" i="1" s="1"/>
  <c r="R13" i="1"/>
  <c r="U13" i="1" s="1"/>
  <c r="L13" i="1"/>
  <c r="T12" i="1"/>
  <c r="W12" i="1" s="1"/>
  <c r="S12" i="1"/>
  <c r="L12" i="1"/>
  <c r="R12" i="1" s="1"/>
  <c r="U12" i="1" s="1"/>
  <c r="T11" i="1"/>
  <c r="W11" i="1" s="1"/>
  <c r="S11" i="1"/>
  <c r="V11" i="1" s="1"/>
  <c r="L11" i="1"/>
  <c r="R11" i="1" s="1"/>
  <c r="U11" i="1" s="1"/>
  <c r="T10" i="1"/>
  <c r="W10" i="1" s="1"/>
  <c r="S10" i="1"/>
  <c r="V10" i="1" s="1"/>
  <c r="R10" i="1"/>
  <c r="U10" i="1" s="1"/>
  <c r="L10" i="1"/>
  <c r="W9" i="1"/>
  <c r="T9" i="1"/>
  <c r="S9" i="1"/>
  <c r="V9" i="1" s="1"/>
  <c r="R9" i="1"/>
  <c r="U9" i="1" s="1"/>
  <c r="L9" i="1"/>
  <c r="T7" i="1"/>
  <c r="W52" i="1" s="1"/>
  <c r="S7" i="1"/>
  <c r="V25" i="1" s="1"/>
  <c r="R7" i="1"/>
  <c r="U53" i="1" s="1"/>
  <c r="V12" i="1" l="1"/>
  <c r="W13" i="1"/>
  <c r="V16" i="1"/>
  <c r="W17" i="1"/>
  <c r="V20" i="1"/>
  <c r="W21" i="1"/>
  <c r="U99" i="2"/>
  <c r="U97" i="2"/>
  <c r="U95" i="2"/>
  <c r="U93" i="2"/>
  <c r="U91" i="2"/>
  <c r="U89" i="2"/>
  <c r="U87" i="2"/>
  <c r="U85" i="2"/>
  <c r="U83" i="2"/>
  <c r="U98" i="2"/>
  <c r="U96" i="2"/>
  <c r="U94" i="2"/>
  <c r="U92" i="2"/>
  <c r="U90" i="2"/>
  <c r="U88" i="2"/>
  <c r="U86" i="2"/>
  <c r="U84" i="2"/>
  <c r="U81" i="2"/>
  <c r="V84" i="2"/>
  <c r="V88" i="2"/>
  <c r="V92" i="2"/>
  <c r="V96" i="2"/>
  <c r="W29" i="1"/>
  <c r="U30" i="1"/>
  <c r="W31" i="1"/>
  <c r="U32" i="1"/>
  <c r="W33" i="1"/>
  <c r="U34" i="1"/>
  <c r="W35" i="1"/>
  <c r="U36" i="1"/>
  <c r="W37" i="1"/>
  <c r="U38" i="1"/>
  <c r="W39" i="1"/>
  <c r="U40" i="1"/>
  <c r="W41" i="1"/>
  <c r="U42" i="1"/>
  <c r="W43" i="1"/>
  <c r="U44" i="1"/>
  <c r="W45" i="1"/>
  <c r="U46" i="1"/>
  <c r="W47" i="1"/>
  <c r="U48" i="1"/>
  <c r="W49" i="1"/>
  <c r="U50" i="1"/>
  <c r="W51" i="1"/>
  <c r="U52" i="1"/>
  <c r="W53" i="1"/>
  <c r="V55" i="1"/>
  <c r="V57" i="1"/>
  <c r="V59" i="1"/>
  <c r="V61" i="1"/>
  <c r="V63" i="1"/>
  <c r="V65" i="1"/>
  <c r="V67" i="1"/>
  <c r="V69" i="1"/>
  <c r="V71" i="1"/>
  <c r="V73" i="1"/>
  <c r="V75" i="1"/>
  <c r="V77" i="1"/>
  <c r="V93" i="1"/>
  <c r="U15" i="2"/>
  <c r="W16" i="2"/>
  <c r="U17" i="2"/>
  <c r="W18" i="2"/>
  <c r="U19" i="2"/>
  <c r="W20" i="2"/>
  <c r="U21" i="2"/>
  <c r="W22" i="2"/>
  <c r="U23" i="2"/>
  <c r="W24" i="2"/>
  <c r="U25" i="2"/>
  <c r="W26" i="2"/>
  <c r="U27" i="2"/>
  <c r="W28" i="2"/>
  <c r="U29" i="2"/>
  <c r="W30" i="2"/>
  <c r="U31" i="2"/>
  <c r="W32" i="2"/>
  <c r="U33" i="2"/>
  <c r="W34" i="2"/>
  <c r="U35" i="2"/>
  <c r="W36" i="2"/>
  <c r="U37" i="2"/>
  <c r="W38" i="2"/>
  <c r="U39" i="2"/>
  <c r="W40" i="2"/>
  <c r="U41" i="2"/>
  <c r="W42" i="2"/>
  <c r="U43" i="2"/>
  <c r="W44" i="2"/>
  <c r="U45" i="2"/>
  <c r="W46" i="2"/>
  <c r="U47" i="2"/>
  <c r="W48" i="2"/>
  <c r="U49" i="2"/>
  <c r="W50" i="2"/>
  <c r="U51" i="2"/>
  <c r="W52" i="2"/>
  <c r="U53" i="2"/>
  <c r="V56" i="2"/>
  <c r="V58" i="2"/>
  <c r="V60" i="2"/>
  <c r="V62" i="2"/>
  <c r="V64" i="2"/>
  <c r="V66" i="2"/>
  <c r="V68" i="2"/>
  <c r="V70" i="2"/>
  <c r="V72" i="2"/>
  <c r="V74" i="2"/>
  <c r="V76" i="2"/>
  <c r="V78" i="2"/>
  <c r="U80" i="2"/>
  <c r="U82" i="2"/>
  <c r="V83" i="2"/>
  <c r="V87" i="2"/>
  <c r="V91" i="2"/>
  <c r="V95" i="2"/>
  <c r="V99" i="2"/>
  <c r="U84" i="1"/>
  <c r="U86" i="1"/>
  <c r="U88" i="1"/>
  <c r="W98" i="2"/>
  <c r="W96" i="2"/>
  <c r="W94" i="2"/>
  <c r="W92" i="2"/>
  <c r="W90" i="2"/>
  <c r="W88" i="2"/>
  <c r="W86" i="2"/>
  <c r="W84" i="2"/>
  <c r="W82" i="2"/>
  <c r="W99" i="2"/>
  <c r="W97" i="2"/>
  <c r="W95" i="2"/>
  <c r="W93" i="2"/>
  <c r="W91" i="2"/>
  <c r="W89" i="2"/>
  <c r="W87" i="2"/>
  <c r="W85" i="2"/>
  <c r="V80" i="2"/>
  <c r="V81" i="2"/>
  <c r="V82" i="2"/>
  <c r="W83" i="2"/>
  <c r="V86" i="2"/>
  <c r="V90" i="2"/>
  <c r="V94" i="2"/>
  <c r="V98" i="2"/>
  <c r="W22" i="1"/>
  <c r="W26" i="1"/>
  <c r="U27" i="1"/>
  <c r="W28" i="1"/>
  <c r="U29" i="1"/>
  <c r="W30" i="1"/>
  <c r="U31" i="1"/>
  <c r="W32" i="1"/>
  <c r="U33" i="1"/>
  <c r="W34" i="1"/>
  <c r="U35" i="1"/>
  <c r="W36" i="1"/>
  <c r="U37" i="1"/>
  <c r="W38" i="1"/>
  <c r="U39" i="1"/>
  <c r="W40" i="1"/>
  <c r="U41" i="1"/>
  <c r="W42" i="1"/>
  <c r="U43" i="1"/>
  <c r="W44" i="1"/>
  <c r="U45" i="1"/>
  <c r="W46" i="1"/>
  <c r="U47" i="1"/>
  <c r="W48" i="1"/>
  <c r="U49" i="1"/>
  <c r="W50" i="1"/>
  <c r="U51" i="1"/>
  <c r="V56" i="1"/>
  <c r="V58" i="1"/>
  <c r="V60" i="1"/>
  <c r="V62" i="1"/>
  <c r="V64" i="1"/>
  <c r="V66" i="1"/>
  <c r="V68" i="1"/>
  <c r="V70" i="1"/>
  <c r="V72" i="1"/>
  <c r="V74" i="1"/>
  <c r="V76" i="1"/>
  <c r="V78" i="1"/>
  <c r="V80" i="1"/>
  <c r="V82" i="1"/>
  <c r="V84" i="1"/>
  <c r="V86" i="1"/>
  <c r="V88" i="1"/>
  <c r="V90" i="1"/>
  <c r="U16" i="2"/>
  <c r="W17" i="2"/>
  <c r="U18" i="2"/>
  <c r="W19" i="2"/>
  <c r="U20" i="2"/>
  <c r="W21" i="2"/>
  <c r="U22" i="2"/>
  <c r="W23" i="2"/>
  <c r="U24" i="2"/>
  <c r="W25" i="2"/>
  <c r="U26" i="2"/>
  <c r="W27" i="2"/>
  <c r="U28" i="2"/>
  <c r="W29" i="2"/>
  <c r="U30" i="2"/>
  <c r="W31" i="2"/>
  <c r="U32" i="2"/>
  <c r="W33" i="2"/>
  <c r="U34" i="2"/>
  <c r="W35" i="2"/>
  <c r="U36" i="2"/>
  <c r="W37" i="2"/>
  <c r="U38" i="2"/>
  <c r="W39" i="2"/>
  <c r="U40" i="2"/>
  <c r="W41" i="2"/>
  <c r="U42" i="2"/>
  <c r="W43" i="2"/>
  <c r="U44" i="2"/>
  <c r="W45" i="2"/>
  <c r="U46" i="2"/>
  <c r="W47" i="2"/>
  <c r="U48" i="2"/>
  <c r="W49" i="2"/>
  <c r="U50" i="2"/>
  <c r="W51" i="2"/>
  <c r="V55" i="2"/>
  <c r="V57" i="2"/>
  <c r="V59" i="2"/>
  <c r="V61" i="2"/>
  <c r="V63" i="2"/>
  <c r="V65" i="2"/>
  <c r="V67" i="2"/>
  <c r="V69" i="2"/>
  <c r="V71" i="2"/>
  <c r="V73" i="2"/>
  <c r="V75" i="2"/>
  <c r="V77" i="2"/>
  <c r="W81" i="2"/>
  <c r="V85" i="2"/>
  <c r="V89" i="2"/>
  <c r="V93" i="2"/>
  <c r="V97" i="2"/>
  <c r="U33" i="3"/>
  <c r="W34" i="3"/>
  <c r="U35" i="3"/>
  <c r="W36" i="3"/>
  <c r="U37" i="3"/>
  <c r="W38" i="3"/>
  <c r="U39" i="3"/>
  <c r="W40" i="3"/>
  <c r="U41" i="3"/>
  <c r="W42" i="3"/>
  <c r="U43" i="3"/>
  <c r="W44" i="3"/>
  <c r="U45" i="3"/>
  <c r="W46" i="3"/>
  <c r="U47" i="3"/>
  <c r="W48" i="3"/>
  <c r="U49" i="3"/>
  <c r="W50" i="3"/>
  <c r="U51" i="3"/>
  <c r="W52" i="3"/>
  <c r="U53" i="3"/>
  <c r="V56" i="3"/>
  <c r="V58" i="3"/>
  <c r="V60" i="3"/>
  <c r="V62" i="3"/>
  <c r="V64" i="3"/>
  <c r="V66" i="3"/>
  <c r="V68" i="3"/>
  <c r="V70" i="3"/>
  <c r="V72" i="3"/>
  <c r="V74" i="3"/>
  <c r="V76" i="3"/>
  <c r="V78" i="3"/>
  <c r="V80" i="3"/>
  <c r="V82" i="3"/>
  <c r="V84" i="3"/>
  <c r="V86" i="3"/>
  <c r="V88" i="3"/>
  <c r="V90" i="3"/>
  <c r="V92" i="3"/>
  <c r="V94" i="3"/>
  <c r="V96" i="3"/>
  <c r="W98" i="3"/>
  <c r="U99" i="3"/>
  <c r="V24" i="4"/>
  <c r="V28" i="4"/>
  <c r="V32" i="4"/>
  <c r="V36" i="4"/>
  <c r="V40" i="4"/>
  <c r="V44" i="4"/>
  <c r="V48" i="4"/>
  <c r="V52" i="4"/>
  <c r="V9" i="3"/>
  <c r="V11" i="3"/>
  <c r="V13" i="3"/>
  <c r="V15" i="3"/>
  <c r="V17" i="3"/>
  <c r="V19" i="3"/>
  <c r="V21" i="3"/>
  <c r="V23" i="3"/>
  <c r="V25" i="3"/>
  <c r="V27" i="3"/>
  <c r="V29" i="3"/>
  <c r="V31" i="3"/>
  <c r="V33" i="3"/>
  <c r="V35" i="3"/>
  <c r="V37" i="3"/>
  <c r="U97" i="3"/>
  <c r="V98" i="3"/>
  <c r="W99" i="3"/>
  <c r="V27" i="4"/>
  <c r="V31" i="4"/>
  <c r="V35" i="4"/>
  <c r="V39" i="4"/>
  <c r="V43" i="4"/>
  <c r="V47" i="4"/>
  <c r="V51" i="4"/>
  <c r="U44" i="3"/>
  <c r="W45" i="3"/>
  <c r="U46" i="3"/>
  <c r="W47" i="3"/>
  <c r="U48" i="3"/>
  <c r="W49" i="3"/>
  <c r="U50" i="3"/>
  <c r="W51" i="3"/>
  <c r="V55" i="3"/>
  <c r="V57" i="3"/>
  <c r="V59" i="3"/>
  <c r="V61" i="3"/>
  <c r="V63" i="3"/>
  <c r="V65" i="3"/>
  <c r="V67" i="3"/>
  <c r="V69" i="3"/>
  <c r="V71" i="3"/>
  <c r="V73" i="3"/>
  <c r="V75" i="3"/>
  <c r="V77" i="3"/>
  <c r="V99" i="3"/>
  <c r="V26" i="4"/>
  <c r="V30" i="4"/>
  <c r="V34" i="4"/>
  <c r="V38" i="4"/>
  <c r="V42" i="4"/>
  <c r="V46" i="4"/>
  <c r="V50" i="4"/>
  <c r="V10" i="3"/>
  <c r="V12" i="3"/>
  <c r="V14" i="3"/>
  <c r="V16" i="3"/>
  <c r="V18" i="3"/>
  <c r="V20" i="3"/>
  <c r="V22" i="3"/>
  <c r="V24" i="3"/>
  <c r="V26" i="3"/>
  <c r="V22" i="4"/>
  <c r="V20" i="4"/>
  <c r="V18" i="4"/>
  <c r="V16" i="4"/>
  <c r="V14" i="4"/>
  <c r="V12" i="4"/>
  <c r="V10" i="4"/>
  <c r="V23" i="4"/>
  <c r="V21" i="4"/>
  <c r="V19" i="4"/>
  <c r="V17" i="4"/>
  <c r="V15" i="4"/>
  <c r="V13" i="4"/>
  <c r="V11" i="4"/>
  <c r="V25" i="4"/>
  <c r="V29" i="4"/>
  <c r="V33" i="4"/>
  <c r="V37" i="4"/>
  <c r="V41" i="4"/>
  <c r="V45" i="4"/>
  <c r="V49" i="4"/>
  <c r="V53" i="4"/>
  <c r="U29" i="4"/>
  <c r="W30" i="4"/>
  <c r="U31" i="4"/>
  <c r="W32" i="4"/>
  <c r="U33" i="4"/>
  <c r="W34" i="4"/>
  <c r="U35" i="4"/>
  <c r="W36" i="4"/>
  <c r="U37" i="4"/>
  <c r="W38" i="4"/>
  <c r="U39" i="4"/>
  <c r="W40" i="4"/>
  <c r="U41" i="4"/>
  <c r="W42" i="4"/>
  <c r="U43" i="4"/>
  <c r="W44" i="4"/>
  <c r="U45" i="4"/>
  <c r="W46" i="4"/>
  <c r="U47" i="4"/>
  <c r="W48" i="4"/>
  <c r="U49" i="4"/>
  <c r="W50" i="4"/>
  <c r="U51" i="4"/>
  <c r="W52" i="4"/>
  <c r="U53" i="4"/>
  <c r="V56" i="4"/>
  <c r="V58" i="4"/>
  <c r="V60" i="4"/>
  <c r="V62" i="4"/>
  <c r="V64" i="4"/>
  <c r="V66" i="4"/>
  <c r="V68" i="4"/>
  <c r="V70" i="4"/>
  <c r="V72" i="4"/>
  <c r="V74" i="4"/>
  <c r="V76" i="4"/>
  <c r="V78" i="4"/>
  <c r="V80" i="4"/>
  <c r="V82" i="4"/>
  <c r="V84" i="4"/>
  <c r="V86" i="4"/>
  <c r="V88" i="4"/>
  <c r="V90" i="4"/>
  <c r="V92" i="4"/>
  <c r="V94" i="4"/>
  <c r="V96" i="4"/>
  <c r="W98" i="4"/>
  <c r="U99" i="4"/>
  <c r="V16" i="5"/>
  <c r="V17" i="5"/>
  <c r="U21" i="5"/>
  <c r="U22" i="5"/>
  <c r="V23" i="5"/>
  <c r="U29" i="5"/>
  <c r="U30" i="5"/>
  <c r="V31" i="5"/>
  <c r="U39" i="5"/>
  <c r="V41" i="5"/>
  <c r="V45" i="5"/>
  <c r="V49" i="5"/>
  <c r="V53" i="5"/>
  <c r="U9" i="5"/>
  <c r="U13" i="5"/>
  <c r="U17" i="5"/>
  <c r="U23" i="5"/>
  <c r="U24" i="5"/>
  <c r="V25" i="5"/>
  <c r="U31" i="5"/>
  <c r="U32" i="5"/>
  <c r="U37" i="5"/>
  <c r="V39" i="5"/>
  <c r="U43" i="5"/>
  <c r="U47" i="5"/>
  <c r="U51" i="5"/>
  <c r="U32" i="4"/>
  <c r="W33" i="4"/>
  <c r="U34" i="4"/>
  <c r="W35" i="4"/>
  <c r="U36" i="4"/>
  <c r="W37" i="4"/>
  <c r="U38" i="4"/>
  <c r="W39" i="4"/>
  <c r="U40" i="4"/>
  <c r="W41" i="4"/>
  <c r="U42" i="4"/>
  <c r="W43" i="4"/>
  <c r="U44" i="4"/>
  <c r="W45" i="4"/>
  <c r="U46" i="4"/>
  <c r="W47" i="4"/>
  <c r="U48" i="4"/>
  <c r="W49" i="4"/>
  <c r="U50" i="4"/>
  <c r="W51" i="4"/>
  <c r="V55" i="4"/>
  <c r="V57" i="4"/>
  <c r="V59" i="4"/>
  <c r="V61" i="4"/>
  <c r="V63" i="4"/>
  <c r="V65" i="4"/>
  <c r="V67" i="4"/>
  <c r="V69" i="4"/>
  <c r="V71" i="4"/>
  <c r="V73" i="4"/>
  <c r="V75" i="4"/>
  <c r="V77" i="4"/>
  <c r="V79" i="4"/>
  <c r="V81" i="4"/>
  <c r="V83" i="4"/>
  <c r="V85" i="4"/>
  <c r="V87" i="4"/>
  <c r="V89" i="4"/>
  <c r="V91" i="4"/>
  <c r="V93" i="4"/>
  <c r="V99" i="4"/>
  <c r="U52" i="5"/>
  <c r="U50" i="5"/>
  <c r="U48" i="5"/>
  <c r="U46" i="5"/>
  <c r="U44" i="5"/>
  <c r="U42" i="5"/>
  <c r="U40" i="5"/>
  <c r="U38" i="5"/>
  <c r="U36" i="5"/>
  <c r="V14" i="5"/>
  <c r="U25" i="5"/>
  <c r="U26" i="5"/>
  <c r="U33" i="5"/>
  <c r="U35" i="5"/>
  <c r="V37" i="5"/>
  <c r="V43" i="5"/>
  <c r="V47" i="5"/>
  <c r="V51" i="5"/>
  <c r="V97" i="4"/>
  <c r="V52" i="5"/>
  <c r="V50" i="5"/>
  <c r="V48" i="5"/>
  <c r="V46" i="5"/>
  <c r="V44" i="5"/>
  <c r="V42" i="5"/>
  <c r="V40" i="5"/>
  <c r="V38" i="5"/>
  <c r="V36" i="5"/>
  <c r="V34" i="5"/>
  <c r="V32" i="5"/>
  <c r="V30" i="5"/>
  <c r="V28" i="5"/>
  <c r="V26" i="5"/>
  <c r="V24" i="5"/>
  <c r="V22" i="5"/>
  <c r="V20" i="5"/>
  <c r="U11" i="5"/>
  <c r="U15" i="5"/>
  <c r="U19" i="5"/>
  <c r="U27" i="5"/>
  <c r="U28" i="5"/>
  <c r="V33" i="5"/>
  <c r="V35" i="5"/>
  <c r="U41" i="5"/>
  <c r="U45" i="5"/>
  <c r="U49" i="5"/>
  <c r="U53" i="5"/>
  <c r="W55" i="5"/>
  <c r="U56" i="5"/>
  <c r="W57" i="5"/>
  <c r="U58" i="5"/>
  <c r="W59" i="5"/>
  <c r="U60" i="5"/>
  <c r="W61" i="5"/>
  <c r="U62" i="5"/>
  <c r="W63" i="5"/>
  <c r="U64" i="5"/>
  <c r="W65" i="5"/>
  <c r="U66" i="5"/>
  <c r="W67" i="5"/>
  <c r="U68" i="5"/>
  <c r="W69" i="5"/>
  <c r="U70" i="5"/>
  <c r="W71" i="5"/>
  <c r="U72" i="5"/>
  <c r="W73" i="5"/>
  <c r="U74" i="5"/>
  <c r="W75" i="5"/>
  <c r="U76" i="5"/>
  <c r="W77" i="5"/>
  <c r="U78" i="5"/>
  <c r="W79" i="5"/>
  <c r="U80" i="5"/>
  <c r="W81" i="5"/>
  <c r="U82" i="5"/>
  <c r="U84" i="5"/>
  <c r="U85" i="5"/>
  <c r="W87" i="5"/>
  <c r="W89" i="5"/>
  <c r="W91" i="5"/>
  <c r="W93" i="5"/>
  <c r="W95" i="5"/>
  <c r="V89" i="5"/>
  <c r="V87" i="5"/>
  <c r="W83" i="5"/>
  <c r="V85" i="5"/>
  <c r="W86" i="5"/>
  <c r="U87" i="5"/>
  <c r="W88" i="5"/>
  <c r="U89" i="5"/>
  <c r="W90" i="5"/>
  <c r="U91" i="5"/>
  <c r="W92" i="5"/>
  <c r="U93" i="5"/>
  <c r="W94" i="5"/>
  <c r="U95" i="5"/>
  <c r="W96" i="5"/>
  <c r="U97" i="5"/>
  <c r="U99" i="5"/>
  <c r="W99" i="5"/>
  <c r="W97" i="5"/>
  <c r="U83" i="5"/>
  <c r="U86" i="5"/>
  <c r="U88" i="5"/>
  <c r="U90" i="5"/>
  <c r="U92" i="5"/>
  <c r="U94" i="5"/>
  <c r="U96" i="5"/>
  <c r="W41" i="5"/>
  <c r="W43" i="5"/>
  <c r="W45" i="5"/>
  <c r="W47" i="5"/>
  <c r="W49" i="5"/>
  <c r="W51" i="5"/>
  <c r="V79" i="5"/>
  <c r="V81" i="5"/>
  <c r="V83" i="5"/>
  <c r="V84" i="5"/>
  <c r="W85" i="5"/>
  <c r="V86" i="5"/>
  <c r="V88" i="5"/>
  <c r="V90" i="5"/>
  <c r="V91" i="5"/>
  <c r="V92" i="5"/>
  <c r="V93" i="5"/>
  <c r="V94" i="5"/>
  <c r="V95" i="5"/>
  <c r="V96" i="5"/>
  <c r="V97" i="5"/>
  <c r="V98" i="5"/>
  <c r="V99" i="5"/>
</calcChain>
</file>

<file path=xl/sharedStrings.xml><?xml version="1.0" encoding="utf-8"?>
<sst xmlns="http://schemas.openxmlformats.org/spreadsheetml/2006/main" count="621" uniqueCount="118">
  <si>
    <t>MANJUSHREE RESEACH INSTITUTE OF AYURVEDIC SCIENCE, PIPLAJ-GANDHINAGAR (GUJARAT)</t>
  </si>
  <si>
    <t>ATTENDANCE OF BAMS 1st PROF. 2025-26</t>
  </si>
  <si>
    <t>TRANSITIONAL CURRICULUM - 10 to 27 November 2025</t>
  </si>
  <si>
    <t xml:space="preserve">SANSKRIT- LH - 2/NLH - 1 /PRA - 0                        PADARTH VIGYAN- LH - 1 /NLH -  1/PRA -                   SAMHITA ADHYAYAN I- LH -2 /NLH - 2 /PRA -   </t>
  </si>
  <si>
    <t>KRIYA SHARIRA - LH -2 /NLH - 0 /PRA - 1                                                  RACHANA SHARIRA- LH 0- /NLH -  1/PRA -  1</t>
  </si>
  <si>
    <t>ENR. NO.</t>
  </si>
  <si>
    <t>NAME OF THE STUDENT</t>
  </si>
  <si>
    <t>SN</t>
  </si>
  <si>
    <t>PV</t>
  </si>
  <si>
    <t>RS</t>
  </si>
  <si>
    <t>KS</t>
  </si>
  <si>
    <t>SA1</t>
  </si>
  <si>
    <t>TOTAL</t>
  </si>
  <si>
    <t>%</t>
  </si>
  <si>
    <t>LH</t>
  </si>
  <si>
    <t>PRA.</t>
  </si>
  <si>
    <t>NLH</t>
  </si>
  <si>
    <t>PRA</t>
  </si>
  <si>
    <t>BARAI RUTVA UMESHBHAI</t>
  </si>
  <si>
    <t>BARIA DIGVIJAY PRABHATSINH</t>
  </si>
  <si>
    <t>BAROT JAHNVI HITESH</t>
  </si>
  <si>
    <t>BERA SAKSHI  BAHADURBHAI</t>
  </si>
  <si>
    <t>BHALARIYA BHAVISHA CHAMPAKBHAI</t>
  </si>
  <si>
    <t>BHATI  KRISH  DIPAKBHAI</t>
  </si>
  <si>
    <t>BHATT MITI RAHULKUMAR</t>
  </si>
  <si>
    <t>CHAUDHARI TANAVIBEN  VINODKUMAR</t>
  </si>
  <si>
    <t>CHAUDHARY ANUJKUMAR BHARATBHAI</t>
  </si>
  <si>
    <t>CHAUDHARY ROSHNI   HIRABHAI</t>
  </si>
  <si>
    <t>CHAUHAN MANASWIKUMARI  BABUSING</t>
  </si>
  <si>
    <t>DABHI SMITY VINODSINH</t>
  </si>
  <si>
    <t>DAMOR SHRUTIBEN BABUBHAI</t>
  </si>
  <si>
    <t>DAVE STUTI SHAILESHBHAI</t>
  </si>
  <si>
    <t>DESAI CHARVI BHARATKUMAR</t>
  </si>
  <si>
    <t>DESAI PRIYANSH VIJAYBHAI</t>
  </si>
  <si>
    <t>DEVADA HIMANI KHUMANSINH</t>
  </si>
  <si>
    <t>GADHADARA AAKASH GOPALBHAI</t>
  </si>
  <si>
    <t>GALCHAR HITESHKUMAR FOGABHAI</t>
  </si>
  <si>
    <t>GAGIYA DENISHA DADUBHAI</t>
  </si>
  <si>
    <t>GOSWAMI KRUNALPURI MUKESHPURI</t>
  </si>
  <si>
    <t xml:space="preserve">JOGINDER  ROHITAS SINGH </t>
  </si>
  <si>
    <t>JOSHI HARDIKKUMAR SOMABHAI</t>
  </si>
  <si>
    <t>JOSHI JALADHI BHAVINKUMAR</t>
  </si>
  <si>
    <t>KALOLA BHAVYAKUMAR VIJAYBHAI</t>
  </si>
  <si>
    <t>KANOTARA ARPITA MANUBHAI</t>
  </si>
  <si>
    <t>KATARA DARSHANABEN  ASHVINBHAI</t>
  </si>
  <si>
    <t>KAYASTHA KRISHA CHETANKUMAR</t>
  </si>
  <si>
    <t>KELA SUHANI ANANDBHAI</t>
  </si>
  <si>
    <t>KHATRI MAHAMADFAIK IMRAN</t>
  </si>
  <si>
    <t>KHEPAD PUKHARAJBHAI HITESHBHAI</t>
  </si>
  <si>
    <t xml:space="preserve">KUMAVAT BHAVYAKUMAR RAMESHKUMAR </t>
  </si>
  <si>
    <t>MACHHAR RAJESHVAREEBEN CHANDRAKANTBHAI</t>
  </si>
  <si>
    <t>MAKWANA HARSHIT DILIPKUMAR</t>
  </si>
  <si>
    <t>MAKWANA RUTURAJ VINODBHAI</t>
  </si>
  <si>
    <t>MALI  ARVINDKUMAR KAMLESHBHAI</t>
  </si>
  <si>
    <t>MODH YAKSH BHAVESHBHAI</t>
  </si>
  <si>
    <t>MORI RAJVIBA BHARATSINH</t>
  </si>
  <si>
    <t>NAI KIRANBHAI JAGASIBHAI</t>
  </si>
  <si>
    <t xml:space="preserve">PANCHAL HELLY UPENDRAKUMAR </t>
  </si>
  <si>
    <t>PANDYA HANY VIRALKUMAR</t>
  </si>
  <si>
    <t>PARMAR AASTHA DHANJIBHAI</t>
  </si>
  <si>
    <t>PARMAR MEHUL NAGJIBHAI</t>
  </si>
  <si>
    <t>PARMAR SANIYA DOLATKHAN</t>
  </si>
  <si>
    <t>PARMAR YASHAVI KAMLESHBHAI</t>
  </si>
  <si>
    <t>PATEL AENA ALPESHBHAI</t>
  </si>
  <si>
    <t>PATEL DIKSHA ANANTBHAI</t>
  </si>
  <si>
    <t>PATEL DWISHA KRUNALKUMAR</t>
  </si>
  <si>
    <t>PATEL GAZAL DHARMENDRAKUMAR</t>
  </si>
  <si>
    <t>PATEL JANAVIBEN MAHESHKUMAR</t>
  </si>
  <si>
    <t>PATEL JEET RAJNIKANT</t>
  </si>
  <si>
    <t>PATEL PAL YOGESHBHAI</t>
  </si>
  <si>
    <t>PATEL RUTVI SHAILESHBHAI</t>
  </si>
  <si>
    <t xml:space="preserve">PATEL SHREY VIMALKUMAR </t>
  </si>
  <si>
    <t>PATEL SRUSHTI BHARATBHAI</t>
  </si>
  <si>
    <t>PATEL TIRTH SHAILESHKUMAR</t>
  </si>
  <si>
    <t>PRAJAPATI  DIXIXKUMAR  PRAKASHBHAI</t>
  </si>
  <si>
    <t xml:space="preserve">PRAJAPATI  JAIMINKUMAR JAYANTIBHAI  </t>
  </si>
  <si>
    <t>PRAJAPATI ARYA ASHOKBHAI</t>
  </si>
  <si>
    <t>PRAJAPATI RIPAL GIRISHBHAI</t>
  </si>
  <si>
    <t>RABARI RADHIKA SOKHABHAI</t>
  </si>
  <si>
    <t>RAJPUT AADITYASINH RAJENDRASINH</t>
  </si>
  <si>
    <t>RAJPUT VIKRAMSING MULUJI</t>
  </si>
  <si>
    <t>RATHOD DEVSHREE GOPALBHAI</t>
  </si>
  <si>
    <t>RAVALIYA RONAK BHARATBHAI</t>
  </si>
  <si>
    <t>SAI FIZA MOHAMEDSOYEB</t>
  </si>
  <si>
    <t>SANANDIYA DHRUVI PARESHBHAI</t>
  </si>
  <si>
    <t>SEJPAL NIYATI KAUSHIKBHAI</t>
  </si>
  <si>
    <t>SHAH  KHUSHI AMITBHAI</t>
  </si>
  <si>
    <t>SHAIKH SHIRIN  MOHAMADAYUB</t>
  </si>
  <si>
    <t>SINDHIYA LAKHAMA DERAJBHAI</t>
  </si>
  <si>
    <t>SINGH YASHVI MANOJ</t>
  </si>
  <si>
    <t>SOLANKI DIXITKUMAR GUNVANTBHAI</t>
  </si>
  <si>
    <t>SOLANKI URVASHI DAHYALAL</t>
  </si>
  <si>
    <t>SUMAD DIKSHA BHARAT</t>
  </si>
  <si>
    <t>SUTHAR JAYESHKUMAR ISHVARLAL</t>
  </si>
  <si>
    <t>THAKAAR BHAVY RAJESHKUMAR</t>
  </si>
  <si>
    <t>TOMAR JANVI NARENDRASINGH</t>
  </si>
  <si>
    <t>TRIPATHI HARSHITA UDAYKANT</t>
  </si>
  <si>
    <t>UNDHAD YASHVI ASHVINBHAI</t>
  </si>
  <si>
    <t>UPADHYAY VRIHI NISHANKUMAR</t>
  </si>
  <si>
    <t>VADANGAR SAUMYA RAMESHBHAI</t>
  </si>
  <si>
    <t>VADHER RANJIT BHIKHUBHAI</t>
  </si>
  <si>
    <t>VADHEL SHITALBEN RAMBHAI</t>
  </si>
  <si>
    <t>VAGHELA  ARVINDJI GAMUJI</t>
  </si>
  <si>
    <t>VAIDHYA ARNAV RITESH</t>
  </si>
  <si>
    <t xml:space="preserve">VALANI NAMRA SHAITANSHKUMAR </t>
  </si>
  <si>
    <t>VANZARA TANISHA BHOMARAM</t>
  </si>
  <si>
    <t>VARLI SUCHITA SURESHBHAI</t>
  </si>
  <si>
    <t>YADAV SHRUTI</t>
  </si>
  <si>
    <t xml:space="preserve">SANSKRIT- LH -10 /NLH -03  /PRA - 05                              PADARTH VIGYAN- LH - 09 /NLH -  09/PRA -                                          SAMHITA ADHYAYAN I- LH -15 /NLH - 15 /PRA -   </t>
  </si>
  <si>
    <t>KRIYA SHARIRA - LH -14 /NLH - 1 /PRA - (A+ B) = (8+8)                                               RACHANA SHARIRA- LH - 12/NLH - 06 /PRA(A+B) - (9+9)</t>
  </si>
  <si>
    <t xml:space="preserve">LH </t>
  </si>
  <si>
    <t xml:space="preserve">SANSKRIT- LH -9 /NLH -11 /PRA - 5                                PADARTH VIGYAN- LH -7 /NLH -  9/PRA -                            SAMHITA ADHYAYAN I- LH -14 /NLH - 14  /PRA -   </t>
  </si>
  <si>
    <t xml:space="preserve">KRIYA SHARIRA - LH - 10/NLH -3  /PRA - (A+ B) =  8+8                                        RACHANA SHARIRA- LH -13 /NLH - 7  /PRA -9  </t>
  </si>
  <si>
    <t xml:space="preserve">NLH </t>
  </si>
  <si>
    <t xml:space="preserve">SANSKRIT- LH -10 /NLH - 9/PRA -  4                 PADARTH VIGYAN- LH - 8 /NLH -  8/PRA - 0                          SAMHITA ADHYAYAN I- LH - 14/NLH - 14  /PRA -  0 </t>
  </si>
  <si>
    <t>KRIYA SHARIRA - LH -12 /NLH - 4 /PRA - (A+ B) = 7+8                                          RACHANA SHARIRA- LH - 12/NLH - 5 /PRA -  8+7</t>
  </si>
  <si>
    <t xml:space="preserve">SANSKRIT- LH -8 /NLH - 9 /PRA - 3                                PADARTH VIGYAN- LH - 8 /NLH - 7                                           SAMHITA ADHYAYAN I- LH -13 /NLH -12  /PRA -   </t>
  </si>
  <si>
    <t xml:space="preserve">KRIYA SHARIRA - LH - 10/NLH - 3/PRA - (A+ B) =  7+6                                   RACHANA SHARIRA- LH -12 /NLH -7  /PRA -(A+B)=8+8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</si>
</sst>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yy"/>
    <numFmt numFmtId="165" formatCode="mmmm&quot; &quot;yyyy"/>
  </numFmts>
  <fonts count="25" x14ac:knownFonts="1">
    <font>
      <sz val="10"/>
      <color rgb="FF000000"/>
      <name val="Arial"/>
      <scheme val="minor"/>
    </font>
    <font>
      <b/>
      <sz val="15"/>
      <color rgb="FF000000"/>
      <name val="Arial"/>
      <scheme val="minor"/>
    </font>
    <font>
      <b/>
      <sz val="15"/>
      <color rgb="FF274E13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14"/>
      <color rgb="FF000000"/>
      <name val="Arial"/>
      <scheme val="minor"/>
    </font>
    <font>
      <b/>
      <sz val="14"/>
      <color rgb="FF274E13"/>
      <name val="Arial"/>
      <scheme val="minor"/>
    </font>
    <font>
      <b/>
      <sz val="11"/>
      <color theme="1"/>
      <name val="Times New Roman"/>
    </font>
    <font>
      <b/>
      <sz val="13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b/>
      <sz val="15"/>
      <color rgb="FFFF0000"/>
      <name val="Times New Roman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rgb="FFFF0000"/>
      <name val="Arial"/>
      <scheme val="minor"/>
    </font>
    <font>
      <b/>
      <sz val="10"/>
      <color theme="1"/>
      <name val="Times New Roman"/>
    </font>
    <font>
      <b/>
      <sz val="11"/>
      <color rgb="FFFF0000"/>
      <name val="Times New Roman"/>
    </font>
    <font>
      <sz val="11"/>
      <color rgb="FF000000"/>
      <name val="Times New Roman"/>
    </font>
    <font>
      <b/>
      <sz val="11"/>
      <color theme="1"/>
      <name val="Calibri"/>
    </font>
    <font>
      <sz val="10"/>
      <color rgb="FF000000"/>
      <name val="Arial"/>
      <scheme val="minor"/>
    </font>
    <font>
      <sz val="11"/>
      <color theme="1"/>
      <name val="Calibri"/>
    </font>
    <font>
      <sz val="10"/>
      <color rgb="FFFF0000"/>
      <name val="Arial"/>
      <scheme val="minor"/>
    </font>
    <font>
      <b/>
      <sz val="11"/>
      <color rgb="FF000000"/>
      <name val="Calibri"/>
    </font>
    <font>
      <b/>
      <sz val="11"/>
      <color rgb="FFFF0000"/>
      <name val="Arial"/>
      <scheme val="minor"/>
    </font>
    <font>
      <sz val="11"/>
      <color rgb="FF000000"/>
      <name val="Arial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D9D2E9"/>
        <bgColor rgb="FFD9D2E9"/>
      </patternFill>
    </fill>
    <fill>
      <patternFill patternType="solid">
        <fgColor rgb="FFFFFF00"/>
        <bgColor rgb="FFFFFF00"/>
      </patternFill>
    </fill>
    <fill>
      <patternFill patternType="solid">
        <fgColor rgb="FF93C47D"/>
        <bgColor rgb="FF93C47D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0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0" xfId="0" applyFont="1" applyFill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10" xfId="0" applyFont="1" applyBorder="1"/>
    <xf numFmtId="0" fontId="12" fillId="3" borderId="10" xfId="0" applyFont="1" applyFill="1" applyBorder="1" applyAlignment="1"/>
    <xf numFmtId="0" fontId="12" fillId="3" borderId="10" xfId="0" applyFont="1" applyFill="1" applyBorder="1"/>
    <xf numFmtId="0" fontId="12" fillId="4" borderId="10" xfId="0" applyFont="1" applyFill="1" applyBorder="1" applyAlignment="1"/>
    <xf numFmtId="0" fontId="12" fillId="4" borderId="10" xfId="0" applyFont="1" applyFill="1" applyBorder="1"/>
    <xf numFmtId="0" fontId="12" fillId="5" borderId="10" xfId="0" applyFont="1" applyFill="1" applyBorder="1" applyAlignment="1"/>
    <xf numFmtId="0" fontId="13" fillId="5" borderId="10" xfId="0" applyFont="1" applyFill="1" applyBorder="1" applyAlignment="1"/>
    <xf numFmtId="0" fontId="12" fillId="6" borderId="10" xfId="0" applyFont="1" applyFill="1" applyBorder="1" applyAlignment="1"/>
    <xf numFmtId="0" fontId="12" fillId="7" borderId="10" xfId="0" applyFont="1" applyFill="1" applyBorder="1" applyAlignment="1"/>
    <xf numFmtId="0" fontId="14" fillId="0" borderId="10" xfId="0" applyFont="1" applyBorder="1" applyAlignment="1">
      <alignment horizontal="center"/>
    </xf>
    <xf numFmtId="0" fontId="14" fillId="0" borderId="10" xfId="0" applyFont="1" applyBorder="1"/>
    <xf numFmtId="0" fontId="12" fillId="0" borderId="0" xfId="0" applyFont="1"/>
    <xf numFmtId="0" fontId="4" fillId="0" borderId="10" xfId="0" applyFont="1" applyBorder="1"/>
    <xf numFmtId="0" fontId="7" fillId="3" borderId="10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4" fillId="3" borderId="10" xfId="0" applyFont="1" applyFill="1" applyBorder="1" applyAlignment="1"/>
    <xf numFmtId="0" fontId="4" fillId="4" borderId="10" xfId="0" applyFont="1" applyFill="1" applyBorder="1" applyAlignment="1"/>
    <xf numFmtId="0" fontId="19" fillId="5" borderId="10" xfId="0" applyFont="1" applyFill="1" applyBorder="1" applyAlignment="1"/>
    <xf numFmtId="0" fontId="4" fillId="6" borderId="10" xfId="0" applyFont="1" applyFill="1" applyBorder="1" applyAlignment="1"/>
    <xf numFmtId="0" fontId="4" fillId="7" borderId="10" xfId="0" applyFont="1" applyFill="1" applyBorder="1" applyAlignment="1"/>
    <xf numFmtId="0" fontId="20" fillId="8" borderId="10" xfId="0" applyFont="1" applyFill="1" applyBorder="1" applyAlignment="1">
      <alignment horizontal="center"/>
    </xf>
    <xf numFmtId="0" fontId="20" fillId="8" borderId="10" xfId="0" applyFont="1" applyFill="1" applyBorder="1" applyAlignment="1"/>
    <xf numFmtId="0" fontId="20" fillId="8" borderId="10" xfId="0" applyFont="1" applyFill="1" applyBorder="1"/>
    <xf numFmtId="0" fontId="20" fillId="0" borderId="0" xfId="0" applyFont="1"/>
    <xf numFmtId="0" fontId="1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4" fillId="3" borderId="10" xfId="0" applyFont="1" applyFill="1" applyBorder="1"/>
    <xf numFmtId="0" fontId="4" fillId="4" borderId="10" xfId="0" applyFont="1" applyFill="1" applyBorder="1"/>
    <xf numFmtId="0" fontId="4" fillId="5" borderId="10" xfId="0" applyFont="1" applyFill="1" applyBorder="1" applyAlignment="1"/>
    <xf numFmtId="0" fontId="4" fillId="6" borderId="10" xfId="0" applyFont="1" applyFill="1" applyBorder="1"/>
    <xf numFmtId="0" fontId="4" fillId="7" borderId="10" xfId="0" applyFont="1" applyFill="1" applyBorder="1"/>
    <xf numFmtId="0" fontId="21" fillId="5" borderId="10" xfId="0" applyFont="1" applyFill="1" applyBorder="1" applyAlignment="1"/>
    <xf numFmtId="0" fontId="18" fillId="0" borderId="7" xfId="0" applyFont="1" applyBorder="1" applyAlignment="1">
      <alignment horizontal="center"/>
    </xf>
    <xf numFmtId="0" fontId="20" fillId="0" borderId="0" xfId="0" applyFont="1" applyAlignment="1"/>
    <xf numFmtId="0" fontId="17" fillId="9" borderId="11" xfId="0" applyFont="1" applyFill="1" applyBorder="1" applyAlignment="1">
      <alignment horizontal="center"/>
    </xf>
    <xf numFmtId="0" fontId="18" fillId="9" borderId="7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center"/>
    </xf>
    <xf numFmtId="0" fontId="22" fillId="9" borderId="10" xfId="0" applyFont="1" applyFill="1" applyBorder="1" applyAlignment="1">
      <alignment horizontal="center"/>
    </xf>
    <xf numFmtId="0" fontId="20" fillId="8" borderId="10" xfId="0" applyFont="1" applyFill="1" applyBorder="1" applyAlignment="1"/>
    <xf numFmtId="0" fontId="20" fillId="8" borderId="10" xfId="0" applyFont="1" applyFill="1" applyBorder="1" applyAlignment="1"/>
    <xf numFmtId="0" fontId="19" fillId="3" borderId="10" xfId="0" applyFont="1" applyFill="1" applyBorder="1"/>
    <xf numFmtId="0" fontId="19" fillId="4" borderId="10" xfId="0" applyFont="1" applyFill="1" applyBorder="1"/>
    <xf numFmtId="0" fontId="19" fillId="5" borderId="10" xfId="0" applyFont="1" applyFill="1" applyBorder="1"/>
    <xf numFmtId="0" fontId="5" fillId="6" borderId="10" xfId="0" applyFont="1" applyFill="1" applyBorder="1" applyAlignment="1"/>
    <xf numFmtId="0" fontId="19" fillId="7" borderId="10" xfId="0" applyFont="1" applyFill="1" applyBorder="1"/>
    <xf numFmtId="0" fontId="19" fillId="0" borderId="0" xfId="0" applyFont="1"/>
    <xf numFmtId="0" fontId="17" fillId="0" borderId="0" xfId="0" applyFont="1" applyAlignment="1"/>
    <xf numFmtId="0" fontId="4" fillId="0" borderId="0" xfId="0" applyFont="1" applyAlignment="1"/>
    <xf numFmtId="0" fontId="21" fillId="0" borderId="0" xfId="0" applyFont="1" applyAlignment="1"/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/>
    <xf numFmtId="0" fontId="4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/>
    </xf>
    <xf numFmtId="0" fontId="13" fillId="7" borderId="10" xfId="0" applyFont="1" applyFill="1" applyBorder="1" applyAlignment="1">
      <alignment horizontal="center"/>
    </xf>
    <xf numFmtId="0" fontId="23" fillId="8" borderId="10" xfId="0" applyFont="1" applyFill="1" applyBorder="1" applyAlignment="1">
      <alignment horizontal="center"/>
    </xf>
    <xf numFmtId="2" fontId="23" fillId="8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6" fillId="8" borderId="10" xfId="0" applyFont="1" applyFill="1" applyBorder="1" applyAlignment="1">
      <alignment horizontal="center"/>
    </xf>
    <xf numFmtId="0" fontId="16" fillId="8" borderId="10" xfId="0" applyFont="1" applyFill="1" applyBorder="1" applyAlignment="1">
      <alignment horizontal="center"/>
    </xf>
    <xf numFmtId="2" fontId="16" fillId="8" borderId="10" xfId="0" applyNumberFormat="1" applyFont="1" applyFill="1" applyBorder="1" applyAlignment="1">
      <alignment horizontal="center"/>
    </xf>
    <xf numFmtId="2" fontId="16" fillId="8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6" borderId="10" xfId="0" applyFont="1" applyFill="1" applyBorder="1"/>
    <xf numFmtId="2" fontId="20" fillId="8" borderId="10" xfId="0" applyNumberFormat="1" applyFont="1" applyFill="1" applyBorder="1" applyAlignment="1"/>
    <xf numFmtId="2" fontId="20" fillId="8" borderId="10" xfId="0" applyNumberFormat="1" applyFont="1" applyFill="1" applyBorder="1"/>
    <xf numFmtId="2" fontId="18" fillId="9" borderId="10" xfId="0" applyNumberFormat="1" applyFont="1" applyFill="1" applyBorder="1" applyAlignment="1">
      <alignment horizontal="center"/>
    </xf>
    <xf numFmtId="2" fontId="20" fillId="8" borderId="10" xfId="0" applyNumberFormat="1" applyFont="1" applyFill="1" applyBorder="1" applyAlignment="1"/>
    <xf numFmtId="2" fontId="20" fillId="8" borderId="10" xfId="0" applyNumberFormat="1" applyFont="1" applyFill="1" applyBorder="1" applyAlignment="1"/>
    <xf numFmtId="0" fontId="19" fillId="3" borderId="10" xfId="0" applyFont="1" applyFill="1" applyBorder="1" applyAlignment="1"/>
    <xf numFmtId="0" fontId="19" fillId="3" borderId="10" xfId="0" applyFont="1" applyFill="1" applyBorder="1"/>
    <xf numFmtId="0" fontId="19" fillId="4" borderId="10" xfId="0" applyFont="1" applyFill="1" applyBorder="1" applyAlignment="1"/>
    <xf numFmtId="0" fontId="0" fillId="6" borderId="10" xfId="0" applyFont="1" applyFill="1" applyBorder="1"/>
    <xf numFmtId="0" fontId="24" fillId="7" borderId="10" xfId="0" applyFont="1" applyFill="1" applyBorder="1" applyAlignment="1"/>
    <xf numFmtId="2" fontId="4" fillId="0" borderId="0" xfId="0" applyNumberFormat="1" applyFont="1"/>
    <xf numFmtId="0" fontId="13" fillId="4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4" fillId="7" borderId="12" xfId="0" applyFont="1" applyFill="1" applyBorder="1" applyAlignment="1"/>
    <xf numFmtId="0" fontId="20" fillId="8" borderId="12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10" xfId="0" applyFont="1" applyFill="1" applyBorder="1" applyAlignment="1"/>
    <xf numFmtId="0" fontId="20" fillId="8" borderId="10" xfId="0" applyFont="1" applyFill="1" applyBorder="1" applyAlignment="1">
      <alignment horizontal="center"/>
    </xf>
    <xf numFmtId="0" fontId="20" fillId="8" borderId="6" xfId="0" applyFont="1" applyFill="1" applyBorder="1" applyAlignment="1">
      <alignment horizontal="center"/>
    </xf>
    <xf numFmtId="0" fontId="4" fillId="7" borderId="11" xfId="0" applyFont="1" applyFill="1" applyBorder="1" applyAlignment="1"/>
    <xf numFmtId="0" fontId="20" fillId="8" borderId="11" xfId="0" applyFont="1" applyFill="1" applyBorder="1" applyAlignment="1">
      <alignment horizontal="center"/>
    </xf>
    <xf numFmtId="0" fontId="0" fillId="6" borderId="10" xfId="0" applyFont="1" applyFill="1" applyBorder="1" applyAlignment="1"/>
    <xf numFmtId="0" fontId="24" fillId="7" borderId="10" xfId="0" applyFont="1" applyFill="1" applyBorder="1"/>
    <xf numFmtId="0" fontId="9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13" fillId="4" borderId="23" xfId="0" applyFont="1" applyFill="1" applyBorder="1" applyAlignment="1">
      <alignment horizontal="center"/>
    </xf>
    <xf numFmtId="0" fontId="13" fillId="4" borderId="24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/>
    </xf>
    <xf numFmtId="0" fontId="13" fillId="6" borderId="2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7" borderId="23" xfId="0" applyFont="1" applyFill="1" applyBorder="1" applyAlignment="1">
      <alignment horizontal="center"/>
    </xf>
    <xf numFmtId="0" fontId="13" fillId="7" borderId="24" xfId="0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12" fillId="0" borderId="4" xfId="0" applyFont="1" applyBorder="1"/>
    <xf numFmtId="0" fontId="7" fillId="3" borderId="23" xfId="0" applyFont="1" applyFill="1" applyBorder="1" applyAlignment="1">
      <alignment horizontal="center"/>
    </xf>
    <xf numFmtId="0" fontId="15" fillId="3" borderId="24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15" fillId="4" borderId="24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15" fillId="5" borderId="24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15" fillId="6" borderId="24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3" borderId="23" xfId="0" applyFont="1" applyFill="1" applyBorder="1" applyAlignment="1"/>
    <xf numFmtId="0" fontId="4" fillId="3" borderId="24" xfId="0" applyFont="1" applyFill="1" applyBorder="1" applyAlignment="1"/>
    <xf numFmtId="0" fontId="4" fillId="4" borderId="23" xfId="0" applyFont="1" applyFill="1" applyBorder="1" applyAlignment="1"/>
    <xf numFmtId="0" fontId="4" fillId="4" borderId="24" xfId="0" applyFont="1" applyFill="1" applyBorder="1" applyAlignment="1"/>
    <xf numFmtId="0" fontId="19" fillId="5" borderId="23" xfId="0" applyFont="1" applyFill="1" applyBorder="1" applyAlignment="1"/>
    <xf numFmtId="0" fontId="19" fillId="5" borderId="24" xfId="0" applyFont="1" applyFill="1" applyBorder="1" applyAlignment="1"/>
    <xf numFmtId="0" fontId="4" fillId="6" borderId="23" xfId="0" applyFont="1" applyFill="1" applyBorder="1" applyAlignment="1"/>
    <xf numFmtId="0" fontId="4" fillId="6" borderId="24" xfId="0" applyFont="1" applyFill="1" applyBorder="1" applyAlignment="1"/>
    <xf numFmtId="0" fontId="4" fillId="7" borderId="23" xfId="0" applyFont="1" applyFill="1" applyBorder="1" applyAlignment="1"/>
    <xf numFmtId="0" fontId="4" fillId="7" borderId="4" xfId="0" applyFont="1" applyFill="1" applyBorder="1" applyAlignment="1"/>
    <xf numFmtId="0" fontId="20" fillId="8" borderId="23" xfId="0" applyFont="1" applyFill="1" applyBorder="1" applyAlignment="1">
      <alignment horizontal="center"/>
    </xf>
    <xf numFmtId="2" fontId="20" fillId="8" borderId="24" xfId="0" applyNumberFormat="1" applyFont="1" applyFill="1" applyBorder="1"/>
    <xf numFmtId="0" fontId="18" fillId="0" borderId="7" xfId="0" applyFont="1" applyBorder="1" applyAlignment="1">
      <alignment horizontal="center"/>
    </xf>
    <xf numFmtId="0" fontId="18" fillId="9" borderId="23" xfId="0" applyFont="1" applyFill="1" applyBorder="1" applyAlignment="1">
      <alignment horizontal="center"/>
    </xf>
    <xf numFmtId="0" fontId="18" fillId="9" borderId="24" xfId="0" applyFont="1" applyFill="1" applyBorder="1" applyAlignment="1">
      <alignment horizontal="center"/>
    </xf>
    <xf numFmtId="0" fontId="22" fillId="9" borderId="23" xfId="0" applyFont="1" applyFill="1" applyBorder="1" applyAlignment="1">
      <alignment horizontal="center"/>
    </xf>
    <xf numFmtId="0" fontId="22" fillId="9" borderId="24" xfId="0" applyFont="1" applyFill="1" applyBorder="1" applyAlignment="1">
      <alignment horizontal="center"/>
    </xf>
    <xf numFmtId="0" fontId="18" fillId="9" borderId="4" xfId="0" applyFont="1" applyFill="1" applyBorder="1" applyAlignment="1">
      <alignment horizontal="center"/>
    </xf>
    <xf numFmtId="0" fontId="18" fillId="9" borderId="23" xfId="0" applyFont="1" applyFill="1" applyBorder="1" applyAlignment="1">
      <alignment horizontal="center"/>
    </xf>
    <xf numFmtId="0" fontId="18" fillId="9" borderId="24" xfId="0" applyFont="1" applyFill="1" applyBorder="1" applyAlignment="1">
      <alignment horizontal="center"/>
    </xf>
    <xf numFmtId="2" fontId="20" fillId="8" borderId="24" xfId="0" applyNumberFormat="1" applyFont="1" applyFill="1" applyBorder="1" applyAlignment="1"/>
    <xf numFmtId="0" fontId="19" fillId="3" borderId="23" xfId="0" applyFont="1" applyFill="1" applyBorder="1" applyAlignment="1"/>
    <xf numFmtId="0" fontId="19" fillId="3" borderId="24" xfId="0" applyFont="1" applyFill="1" applyBorder="1" applyAlignment="1"/>
    <xf numFmtId="0" fontId="19" fillId="4" borderId="23" xfId="0" applyFont="1" applyFill="1" applyBorder="1" applyAlignment="1"/>
    <xf numFmtId="0" fontId="0" fillId="6" borderId="23" xfId="0" applyFont="1" applyFill="1" applyBorder="1" applyAlignment="1"/>
    <xf numFmtId="0" fontId="24" fillId="7" borderId="23" xfId="0" applyFont="1" applyFill="1" applyBorder="1" applyAlignment="1"/>
    <xf numFmtId="0" fontId="24" fillId="7" borderId="4" xfId="0" applyFont="1" applyFill="1" applyBorder="1" applyAlignment="1"/>
    <xf numFmtId="0" fontId="4" fillId="5" borderId="23" xfId="0" applyFont="1" applyFill="1" applyBorder="1" applyAlignment="1"/>
    <xf numFmtId="0" fontId="4" fillId="5" borderId="24" xfId="0" applyFont="1" applyFill="1" applyBorder="1" applyAlignment="1"/>
    <xf numFmtId="0" fontId="4" fillId="3" borderId="30" xfId="0" applyFont="1" applyFill="1" applyBorder="1" applyAlignment="1"/>
    <xf numFmtId="0" fontId="4" fillId="3" borderId="31" xfId="0" applyFont="1" applyFill="1" applyBorder="1" applyAlignment="1"/>
    <xf numFmtId="0" fontId="4" fillId="3" borderId="32" xfId="0" applyFont="1" applyFill="1" applyBorder="1" applyAlignment="1"/>
    <xf numFmtId="0" fontId="4" fillId="4" borderId="30" xfId="0" applyFont="1" applyFill="1" applyBorder="1" applyAlignment="1"/>
    <xf numFmtId="0" fontId="4" fillId="4" borderId="31" xfId="0" applyFont="1" applyFill="1" applyBorder="1"/>
    <xf numFmtId="0" fontId="4" fillId="4" borderId="32" xfId="0" applyFont="1" applyFill="1" applyBorder="1" applyAlignment="1"/>
    <xf numFmtId="0" fontId="4" fillId="5" borderId="30" xfId="0" applyFont="1" applyFill="1" applyBorder="1" applyAlignment="1"/>
    <xf numFmtId="0" fontId="4" fillId="5" borderId="31" xfId="0" applyFont="1" applyFill="1" applyBorder="1" applyAlignment="1"/>
    <xf numFmtId="0" fontId="4" fillId="5" borderId="32" xfId="0" applyFont="1" applyFill="1" applyBorder="1" applyAlignment="1"/>
    <xf numFmtId="0" fontId="4" fillId="6" borderId="30" xfId="0" applyFont="1" applyFill="1" applyBorder="1" applyAlignment="1"/>
    <xf numFmtId="0" fontId="4" fillId="6" borderId="31" xfId="0" applyFont="1" applyFill="1" applyBorder="1" applyAlignment="1"/>
    <xf numFmtId="0" fontId="4" fillId="6" borderId="32" xfId="0" applyFont="1" applyFill="1" applyBorder="1" applyAlignment="1"/>
    <xf numFmtId="0" fontId="4" fillId="7" borderId="30" xfId="0" applyFont="1" applyFill="1" applyBorder="1" applyAlignment="1"/>
    <xf numFmtId="0" fontId="4" fillId="7" borderId="31" xfId="0" applyFont="1" applyFill="1" applyBorder="1"/>
    <xf numFmtId="0" fontId="4" fillId="7" borderId="33" xfId="0" applyFont="1" applyFill="1" applyBorder="1" applyAlignment="1"/>
    <xf numFmtId="0" fontId="20" fillId="8" borderId="30" xfId="0" applyFont="1" applyFill="1" applyBorder="1" applyAlignment="1">
      <alignment horizontal="center"/>
    </xf>
    <xf numFmtId="0" fontId="20" fillId="8" borderId="31" xfId="0" applyFont="1" applyFill="1" applyBorder="1" applyAlignment="1">
      <alignment horizontal="center"/>
    </xf>
    <xf numFmtId="2" fontId="20" fillId="8" borderId="31" xfId="0" applyNumberFormat="1" applyFont="1" applyFill="1" applyBorder="1" applyAlignment="1"/>
    <xf numFmtId="2" fontId="20" fillId="8" borderId="31" xfId="0" applyNumberFormat="1" applyFont="1" applyFill="1" applyBorder="1" applyAlignment="1"/>
    <xf numFmtId="2" fontId="20" fillId="8" borderId="32" xfId="0" applyNumberFormat="1" applyFont="1" applyFill="1" applyBorder="1" applyAlignment="1"/>
    <xf numFmtId="0" fontId="23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15" fillId="6" borderId="24" xfId="0" applyFont="1" applyFill="1" applyBorder="1" applyAlignment="1">
      <alignment horizontal="center"/>
    </xf>
    <xf numFmtId="0" fontId="15" fillId="7" borderId="24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4" fillId="7" borderId="24" xfId="0" applyFont="1" applyFill="1" applyBorder="1" applyAlignment="1"/>
    <xf numFmtId="0" fontId="20" fillId="8" borderId="23" xfId="0" applyFont="1" applyFill="1" applyBorder="1" applyAlignment="1">
      <alignment horizontal="center"/>
    </xf>
    <xf numFmtId="0" fontId="18" fillId="9" borderId="24" xfId="0" applyFont="1" applyFill="1" applyBorder="1" applyAlignment="1">
      <alignment horizontal="center"/>
    </xf>
    <xf numFmtId="0" fontId="24" fillId="7" borderId="24" xfId="0" applyFont="1" applyFill="1" applyBorder="1" applyAlignment="1"/>
    <xf numFmtId="0" fontId="19" fillId="5" borderId="30" xfId="0" applyFont="1" applyFill="1" applyBorder="1" applyAlignment="1"/>
    <xf numFmtId="0" fontId="19" fillId="5" borderId="31" xfId="0" applyFont="1" applyFill="1" applyBorder="1" applyAlignment="1"/>
    <xf numFmtId="0" fontId="19" fillId="5" borderId="32" xfId="0" applyFont="1" applyFill="1" applyBorder="1" applyAlignment="1"/>
    <xf numFmtId="0" fontId="4" fillId="7" borderId="32" xfId="0" applyFont="1" applyFill="1" applyBorder="1" applyAlignment="1"/>
    <xf numFmtId="0" fontId="20" fillId="8" borderId="30" xfId="0" applyFont="1" applyFill="1" applyBorder="1" applyAlignment="1">
      <alignment horizontal="center"/>
    </xf>
    <xf numFmtId="0" fontId="20" fillId="8" borderId="31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10" fillId="6" borderId="4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7" fillId="2" borderId="5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wrapText="1"/>
    </xf>
    <xf numFmtId="2" fontId="11" fillId="8" borderId="4" xfId="0" applyNumberFormat="1" applyFon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 wrapText="1"/>
    </xf>
    <xf numFmtId="0" fontId="10" fillId="5" borderId="18" xfId="0" applyFont="1" applyFill="1" applyBorder="1" applyAlignment="1">
      <alignment horizontal="center"/>
    </xf>
    <xf numFmtId="0" fontId="3" fillId="0" borderId="19" xfId="0" applyFont="1" applyBorder="1"/>
    <xf numFmtId="0" fontId="10" fillId="6" borderId="18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2" fillId="2" borderId="16" xfId="0" applyFont="1" applyFill="1" applyBorder="1" applyAlignment="1">
      <alignment horizontal="center"/>
    </xf>
    <xf numFmtId="0" fontId="3" fillId="0" borderId="17" xfId="0" applyFont="1" applyBorder="1"/>
    <xf numFmtId="164" fontId="6" fillId="2" borderId="16" xfId="0" applyNumberFormat="1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3" fillId="0" borderId="21" xfId="0" applyFont="1" applyBorder="1"/>
    <xf numFmtId="0" fontId="3" fillId="0" borderId="22" xfId="0" applyFont="1" applyBorder="1"/>
    <xf numFmtId="0" fontId="10" fillId="3" borderId="18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5" borderId="34" xfId="0" applyFont="1" applyFill="1" applyBorder="1" applyAlignment="1">
      <alignment horizontal="center"/>
    </xf>
    <xf numFmtId="0" fontId="3" fillId="0" borderId="35" xfId="0" applyFont="1" applyBorder="1"/>
    <xf numFmtId="0" fontId="3" fillId="0" borderId="36" xfId="0" applyFont="1" applyBorder="1"/>
    <xf numFmtId="0" fontId="10" fillId="6" borderId="34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3" fillId="0" borderId="37" xfId="0" applyFont="1" applyBorder="1"/>
    <xf numFmtId="0" fontId="7" fillId="2" borderId="2" xfId="0" applyFont="1" applyFill="1" applyBorder="1" applyAlignment="1">
      <alignment horizontal="center"/>
    </xf>
    <xf numFmtId="0" fontId="10" fillId="3" borderId="34" xfId="0" applyFont="1" applyFill="1" applyBorder="1" applyAlignment="1">
      <alignment horizontal="center"/>
    </xf>
    <xf numFmtId="0" fontId="10" fillId="4" borderId="34" xfId="0" applyFont="1" applyFill="1" applyBorder="1" applyAlignment="1">
      <alignment horizontal="center"/>
    </xf>
    <xf numFmtId="0" fontId="11" fillId="0" borderId="38" xfId="0" applyFont="1" applyBorder="1" applyAlignment="1">
      <alignment horizontal="center"/>
    </xf>
  </cellXfs>
  <cellStyles count="1">
    <cellStyle name="Normal" xfId="0" builtinId="0"/>
  </cellStyles>
  <dxfs count="4"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47625</xdr:rowOff>
    </xdr:from>
    <xdr:ext cx="1266825" cy="100965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0</xdr:row>
      <xdr:rowOff>0</xdr:rowOff>
    </xdr:from>
    <xdr:ext cx="1552575" cy="13716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0</xdr:row>
      <xdr:rowOff>0</xdr:rowOff>
    </xdr:from>
    <xdr:ext cx="1552575" cy="13716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0</xdr:row>
      <xdr:rowOff>0</xdr:rowOff>
    </xdr:from>
    <xdr:ext cx="1552575" cy="13716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742950</xdr:colOff>
      <xdr:row>0</xdr:row>
      <xdr:rowOff>0</xdr:rowOff>
    </xdr:from>
    <xdr:ext cx="1438275" cy="1266825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2.5703125" defaultRowHeight="15.75" customHeight="1" x14ac:dyDescent="0.2"/>
  <cols>
    <col min="1" max="1" width="6.140625" customWidth="1"/>
    <col min="2" max="2" width="33.85546875" customWidth="1"/>
    <col min="3" max="23" width="6.42578125" customWidth="1"/>
    <col min="24" max="26" width="8.140625" customWidth="1"/>
  </cols>
  <sheetData>
    <row r="1" spans="1:26" ht="18.75" customHeight="1" x14ac:dyDescent="0.3">
      <c r="A1" s="1"/>
      <c r="B1" s="2"/>
      <c r="C1" s="225" t="s">
        <v>0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7"/>
      <c r="X1" s="3"/>
      <c r="Y1" s="3"/>
      <c r="Z1" s="3"/>
    </row>
    <row r="2" spans="1:26" ht="18.75" customHeight="1" x14ac:dyDescent="0.3">
      <c r="A2" s="4"/>
      <c r="B2" s="5"/>
      <c r="C2" s="228" t="s">
        <v>1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1"/>
      <c r="X2" s="3"/>
      <c r="Y2" s="3"/>
      <c r="Z2" s="3"/>
    </row>
    <row r="3" spans="1:26" ht="18.75" customHeight="1" x14ac:dyDescent="0.25">
      <c r="A3" s="6"/>
      <c r="B3" s="7"/>
      <c r="C3" s="229" t="s">
        <v>2</v>
      </c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1"/>
      <c r="X3" s="3"/>
      <c r="Y3" s="3"/>
      <c r="Z3" s="3"/>
    </row>
    <row r="4" spans="1:26" ht="18.75" customHeight="1" x14ac:dyDescent="0.2">
      <c r="A4" s="8"/>
      <c r="B4" s="9"/>
      <c r="C4" s="230" t="s">
        <v>3</v>
      </c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2"/>
      <c r="X4" s="3"/>
      <c r="Y4" s="3"/>
      <c r="Z4" s="3"/>
    </row>
    <row r="5" spans="1:26" ht="18.75" customHeight="1" x14ac:dyDescent="0.2">
      <c r="A5" s="10"/>
      <c r="B5" s="11"/>
      <c r="C5" s="233" t="s">
        <v>4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1"/>
      <c r="X5" s="3"/>
      <c r="Y5" s="3"/>
      <c r="Z5" s="3"/>
    </row>
    <row r="6" spans="1:26" ht="35.25" customHeight="1" x14ac:dyDescent="0.3">
      <c r="A6" s="12" t="s">
        <v>5</v>
      </c>
      <c r="B6" s="13" t="s">
        <v>6</v>
      </c>
      <c r="C6" s="234" t="s">
        <v>7</v>
      </c>
      <c r="D6" s="220"/>
      <c r="E6" s="221"/>
      <c r="F6" s="235" t="s">
        <v>8</v>
      </c>
      <c r="G6" s="220"/>
      <c r="H6" s="221"/>
      <c r="I6" s="219" t="s">
        <v>9</v>
      </c>
      <c r="J6" s="220"/>
      <c r="K6" s="221"/>
      <c r="L6" s="222" t="s">
        <v>10</v>
      </c>
      <c r="M6" s="220"/>
      <c r="N6" s="221"/>
      <c r="O6" s="223" t="s">
        <v>11</v>
      </c>
      <c r="P6" s="220"/>
      <c r="Q6" s="221"/>
      <c r="R6" s="224" t="s">
        <v>12</v>
      </c>
      <c r="S6" s="220"/>
      <c r="T6" s="221"/>
      <c r="U6" s="236" t="s">
        <v>13</v>
      </c>
      <c r="V6" s="220"/>
      <c r="W6" s="221"/>
      <c r="X6" s="14"/>
      <c r="Y6" s="14"/>
      <c r="Z6" s="14"/>
    </row>
    <row r="7" spans="1:26" ht="21.75" customHeight="1" x14ac:dyDescent="0.25">
      <c r="A7" s="15"/>
      <c r="B7" s="15"/>
      <c r="C7" s="16">
        <v>2</v>
      </c>
      <c r="D7" s="17"/>
      <c r="E7" s="16">
        <v>1</v>
      </c>
      <c r="F7" s="18">
        <v>1</v>
      </c>
      <c r="G7" s="19"/>
      <c r="H7" s="18">
        <v>1</v>
      </c>
      <c r="I7" s="20">
        <v>0</v>
      </c>
      <c r="J7" s="21">
        <v>1</v>
      </c>
      <c r="K7" s="20">
        <v>1</v>
      </c>
      <c r="L7" s="22">
        <v>3</v>
      </c>
      <c r="M7" s="22">
        <v>1</v>
      </c>
      <c r="N7" s="22">
        <v>0</v>
      </c>
      <c r="O7" s="23">
        <v>2</v>
      </c>
      <c r="P7" s="23"/>
      <c r="Q7" s="23">
        <v>2</v>
      </c>
      <c r="R7" s="24">
        <f t="shared" ref="R7:T7" si="0">SUM(C7,F7,I7,L7,O7)</f>
        <v>8</v>
      </c>
      <c r="S7" s="24">
        <f t="shared" si="0"/>
        <v>2</v>
      </c>
      <c r="T7" s="24">
        <f t="shared" si="0"/>
        <v>5</v>
      </c>
      <c r="U7" s="25"/>
      <c r="V7" s="25"/>
      <c r="W7" s="25"/>
      <c r="X7" s="26"/>
      <c r="Y7" s="26"/>
      <c r="Z7" s="26"/>
    </row>
    <row r="8" spans="1:26" ht="14.25" x14ac:dyDescent="0.2">
      <c r="A8" s="27"/>
      <c r="B8" s="27"/>
      <c r="C8" s="28" t="s">
        <v>14</v>
      </c>
      <c r="D8" s="28" t="s">
        <v>15</v>
      </c>
      <c r="E8" s="29" t="s">
        <v>16</v>
      </c>
      <c r="F8" s="30" t="s">
        <v>14</v>
      </c>
      <c r="G8" s="30" t="s">
        <v>15</v>
      </c>
      <c r="H8" s="31" t="s">
        <v>16</v>
      </c>
      <c r="I8" s="32" t="s">
        <v>14</v>
      </c>
      <c r="J8" s="32" t="s">
        <v>15</v>
      </c>
      <c r="K8" s="33" t="s">
        <v>16</v>
      </c>
      <c r="L8" s="34" t="s">
        <v>14</v>
      </c>
      <c r="M8" s="34" t="s">
        <v>15</v>
      </c>
      <c r="N8" s="35" t="s">
        <v>16</v>
      </c>
      <c r="O8" s="36" t="s">
        <v>14</v>
      </c>
      <c r="P8" s="37" t="s">
        <v>17</v>
      </c>
      <c r="Q8" s="38" t="s">
        <v>16</v>
      </c>
      <c r="R8" s="39" t="s">
        <v>14</v>
      </c>
      <c r="S8" s="40" t="s">
        <v>17</v>
      </c>
      <c r="T8" s="40" t="s">
        <v>16</v>
      </c>
      <c r="U8" s="39" t="s">
        <v>14</v>
      </c>
      <c r="V8" s="40" t="s">
        <v>17</v>
      </c>
      <c r="W8" s="40" t="s">
        <v>16</v>
      </c>
      <c r="X8" s="41"/>
      <c r="Y8" s="41"/>
      <c r="Z8" s="41"/>
    </row>
    <row r="9" spans="1:26" ht="15" x14ac:dyDescent="0.25">
      <c r="A9" s="42">
        <v>1</v>
      </c>
      <c r="B9" s="43" t="s">
        <v>18</v>
      </c>
      <c r="C9" s="44">
        <v>2</v>
      </c>
      <c r="D9" s="44"/>
      <c r="E9" s="44">
        <v>1</v>
      </c>
      <c r="F9" s="45">
        <v>1</v>
      </c>
      <c r="G9" s="45"/>
      <c r="H9" s="45">
        <v>1</v>
      </c>
      <c r="I9" s="46"/>
      <c r="J9" s="46">
        <v>1</v>
      </c>
      <c r="K9" s="46">
        <v>1</v>
      </c>
      <c r="L9" s="47">
        <f t="shared" ref="L9:L26" si="1">2+1</f>
        <v>3</v>
      </c>
      <c r="M9" s="47">
        <v>1</v>
      </c>
      <c r="N9" s="47"/>
      <c r="O9" s="48">
        <v>2</v>
      </c>
      <c r="P9" s="48"/>
      <c r="Q9" s="48">
        <v>2</v>
      </c>
      <c r="R9" s="49">
        <f t="shared" ref="R9:T9" si="2">SUM(C9,F9,I9,L9,O9)</f>
        <v>8</v>
      </c>
      <c r="S9" s="49">
        <f t="shared" si="2"/>
        <v>2</v>
      </c>
      <c r="T9" s="49">
        <f t="shared" si="2"/>
        <v>5</v>
      </c>
      <c r="U9" s="50">
        <f t="shared" ref="U9:U53" si="3">(R9*100)/$R$7</f>
        <v>100</v>
      </c>
      <c r="V9" s="50">
        <f t="shared" ref="V9:V53" si="4">(S9*100/$S$7)</f>
        <v>100</v>
      </c>
      <c r="W9" s="51">
        <f t="shared" ref="W9:W53" si="5">(T9*100/$T$7)</f>
        <v>100</v>
      </c>
      <c r="X9" s="52"/>
      <c r="Y9" s="52"/>
      <c r="Z9" s="52"/>
    </row>
    <row r="10" spans="1:26" ht="15" x14ac:dyDescent="0.25">
      <c r="A10" s="53">
        <v>2</v>
      </c>
      <c r="B10" s="54" t="s">
        <v>19</v>
      </c>
      <c r="C10" s="44">
        <v>2</v>
      </c>
      <c r="D10" s="55"/>
      <c r="E10" s="44">
        <v>1</v>
      </c>
      <c r="F10" s="45">
        <v>1</v>
      </c>
      <c r="G10" s="56"/>
      <c r="H10" s="45">
        <v>1</v>
      </c>
      <c r="I10" s="57"/>
      <c r="J10" s="46">
        <v>1</v>
      </c>
      <c r="K10" s="46">
        <v>1</v>
      </c>
      <c r="L10" s="47">
        <f t="shared" si="1"/>
        <v>3</v>
      </c>
      <c r="M10" s="47">
        <v>1</v>
      </c>
      <c r="N10" s="58"/>
      <c r="O10" s="48">
        <v>2</v>
      </c>
      <c r="P10" s="59"/>
      <c r="Q10" s="48">
        <v>2</v>
      </c>
      <c r="R10" s="49">
        <f t="shared" ref="R10:T10" si="6">SUM(C10,F10,I10,L10,O10)</f>
        <v>8</v>
      </c>
      <c r="S10" s="49">
        <f t="shared" si="6"/>
        <v>2</v>
      </c>
      <c r="T10" s="49">
        <f t="shared" si="6"/>
        <v>5</v>
      </c>
      <c r="U10" s="50">
        <f t="shared" si="3"/>
        <v>100</v>
      </c>
      <c r="V10" s="50">
        <f t="shared" si="4"/>
        <v>100</v>
      </c>
      <c r="W10" s="51">
        <f t="shared" si="5"/>
        <v>100</v>
      </c>
      <c r="X10" s="52"/>
      <c r="Y10" s="52"/>
      <c r="Z10" s="52"/>
    </row>
    <row r="11" spans="1:26" ht="15" x14ac:dyDescent="0.25">
      <c r="A11" s="53">
        <v>3</v>
      </c>
      <c r="B11" s="54" t="s">
        <v>20</v>
      </c>
      <c r="C11" s="44">
        <v>2</v>
      </c>
      <c r="D11" s="55"/>
      <c r="E11" s="44">
        <v>1</v>
      </c>
      <c r="F11" s="45">
        <v>1</v>
      </c>
      <c r="G11" s="56"/>
      <c r="H11" s="45">
        <v>1</v>
      </c>
      <c r="I11" s="46"/>
      <c r="J11" s="46">
        <v>1</v>
      </c>
      <c r="K11" s="46">
        <v>1</v>
      </c>
      <c r="L11" s="47">
        <f t="shared" si="1"/>
        <v>3</v>
      </c>
      <c r="M11" s="47">
        <v>1</v>
      </c>
      <c r="N11" s="58"/>
      <c r="O11" s="48">
        <v>2</v>
      </c>
      <c r="P11" s="59"/>
      <c r="Q11" s="48">
        <v>2</v>
      </c>
      <c r="R11" s="49">
        <f t="shared" ref="R11:T11" si="7">SUM(C11,F11,I11,L11,O11)</f>
        <v>8</v>
      </c>
      <c r="S11" s="49">
        <f t="shared" si="7"/>
        <v>2</v>
      </c>
      <c r="T11" s="49">
        <f t="shared" si="7"/>
        <v>5</v>
      </c>
      <c r="U11" s="50">
        <f t="shared" si="3"/>
        <v>100</v>
      </c>
      <c r="V11" s="50">
        <f t="shared" si="4"/>
        <v>100</v>
      </c>
      <c r="W11" s="51">
        <f t="shared" si="5"/>
        <v>100</v>
      </c>
      <c r="X11" s="52"/>
      <c r="Y11" s="52"/>
      <c r="Z11" s="52"/>
    </row>
    <row r="12" spans="1:26" ht="15" x14ac:dyDescent="0.25">
      <c r="A12" s="53">
        <v>4</v>
      </c>
      <c r="B12" s="54" t="s">
        <v>21</v>
      </c>
      <c r="C12" s="44">
        <v>2</v>
      </c>
      <c r="D12" s="55"/>
      <c r="E12" s="44">
        <v>1</v>
      </c>
      <c r="F12" s="45">
        <v>1</v>
      </c>
      <c r="G12" s="56"/>
      <c r="H12" s="45">
        <v>1</v>
      </c>
      <c r="I12" s="57"/>
      <c r="J12" s="46">
        <v>1</v>
      </c>
      <c r="K12" s="46">
        <v>1</v>
      </c>
      <c r="L12" s="47">
        <f t="shared" si="1"/>
        <v>3</v>
      </c>
      <c r="M12" s="47">
        <v>1</v>
      </c>
      <c r="N12" s="58"/>
      <c r="O12" s="48">
        <v>2</v>
      </c>
      <c r="P12" s="59"/>
      <c r="Q12" s="48">
        <v>2</v>
      </c>
      <c r="R12" s="49">
        <f t="shared" ref="R12:T12" si="8">SUM(C12,F12,I12,L12,O12)</f>
        <v>8</v>
      </c>
      <c r="S12" s="49">
        <f t="shared" si="8"/>
        <v>2</v>
      </c>
      <c r="T12" s="49">
        <f t="shared" si="8"/>
        <v>5</v>
      </c>
      <c r="U12" s="50">
        <f t="shared" si="3"/>
        <v>100</v>
      </c>
      <c r="V12" s="50">
        <f t="shared" si="4"/>
        <v>100</v>
      </c>
      <c r="W12" s="51">
        <f t="shared" si="5"/>
        <v>100</v>
      </c>
      <c r="X12" s="52"/>
      <c r="Y12" s="52"/>
      <c r="Z12" s="52"/>
    </row>
    <row r="13" spans="1:26" ht="15" x14ac:dyDescent="0.25">
      <c r="A13" s="53">
        <v>5</v>
      </c>
      <c r="B13" s="54" t="s">
        <v>22</v>
      </c>
      <c r="C13" s="44">
        <v>2</v>
      </c>
      <c r="D13" s="55"/>
      <c r="E13" s="44">
        <v>1</v>
      </c>
      <c r="F13" s="45">
        <v>1</v>
      </c>
      <c r="G13" s="56"/>
      <c r="H13" s="45">
        <v>1</v>
      </c>
      <c r="I13" s="46"/>
      <c r="J13" s="46">
        <v>1</v>
      </c>
      <c r="K13" s="46">
        <v>1</v>
      </c>
      <c r="L13" s="47">
        <f t="shared" si="1"/>
        <v>3</v>
      </c>
      <c r="M13" s="47">
        <v>1</v>
      </c>
      <c r="N13" s="58"/>
      <c r="O13" s="48">
        <v>2</v>
      </c>
      <c r="P13" s="59"/>
      <c r="Q13" s="48">
        <v>2</v>
      </c>
      <c r="R13" s="49">
        <f t="shared" ref="R13:T13" si="9">SUM(C13,F13,I13,L13,O13)</f>
        <v>8</v>
      </c>
      <c r="S13" s="49">
        <f t="shared" si="9"/>
        <v>2</v>
      </c>
      <c r="T13" s="49">
        <f t="shared" si="9"/>
        <v>5</v>
      </c>
      <c r="U13" s="50">
        <f t="shared" si="3"/>
        <v>100</v>
      </c>
      <c r="V13" s="50">
        <f t="shared" si="4"/>
        <v>100</v>
      </c>
      <c r="W13" s="51">
        <f t="shared" si="5"/>
        <v>100</v>
      </c>
      <c r="X13" s="52"/>
      <c r="Y13" s="52"/>
      <c r="Z13" s="52"/>
    </row>
    <row r="14" spans="1:26" ht="15" x14ac:dyDescent="0.25">
      <c r="A14" s="53">
        <v>6</v>
      </c>
      <c r="B14" s="54" t="s">
        <v>23</v>
      </c>
      <c r="C14" s="44">
        <v>2</v>
      </c>
      <c r="D14" s="55"/>
      <c r="E14" s="44">
        <v>1</v>
      </c>
      <c r="F14" s="45">
        <v>1</v>
      </c>
      <c r="G14" s="56"/>
      <c r="H14" s="45">
        <v>1</v>
      </c>
      <c r="I14" s="46"/>
      <c r="J14" s="46">
        <v>1</v>
      </c>
      <c r="K14" s="46">
        <v>1</v>
      </c>
      <c r="L14" s="47">
        <f t="shared" si="1"/>
        <v>3</v>
      </c>
      <c r="M14" s="47">
        <v>1</v>
      </c>
      <c r="N14" s="58"/>
      <c r="O14" s="48">
        <v>2</v>
      </c>
      <c r="P14" s="59"/>
      <c r="Q14" s="48">
        <v>2</v>
      </c>
      <c r="R14" s="49">
        <f t="shared" ref="R14:T14" si="10">SUM(C14,F14,I14,L14,O14)</f>
        <v>8</v>
      </c>
      <c r="S14" s="49">
        <f t="shared" si="10"/>
        <v>2</v>
      </c>
      <c r="T14" s="49">
        <f t="shared" si="10"/>
        <v>5</v>
      </c>
      <c r="U14" s="50">
        <f t="shared" si="3"/>
        <v>100</v>
      </c>
      <c r="V14" s="50">
        <f t="shared" si="4"/>
        <v>100</v>
      </c>
      <c r="W14" s="51">
        <f t="shared" si="5"/>
        <v>100</v>
      </c>
      <c r="X14" s="52"/>
      <c r="Y14" s="52"/>
      <c r="Z14" s="52"/>
    </row>
    <row r="15" spans="1:26" ht="15" x14ac:dyDescent="0.25">
      <c r="A15" s="53">
        <v>7</v>
      </c>
      <c r="B15" s="54" t="s">
        <v>24</v>
      </c>
      <c r="C15" s="44">
        <v>2</v>
      </c>
      <c r="D15" s="55"/>
      <c r="E15" s="44">
        <v>1</v>
      </c>
      <c r="F15" s="45">
        <v>1</v>
      </c>
      <c r="G15" s="56"/>
      <c r="H15" s="45">
        <v>1</v>
      </c>
      <c r="I15" s="46"/>
      <c r="J15" s="46">
        <v>1</v>
      </c>
      <c r="K15" s="46">
        <v>1</v>
      </c>
      <c r="L15" s="47">
        <f t="shared" si="1"/>
        <v>3</v>
      </c>
      <c r="M15" s="47">
        <v>1</v>
      </c>
      <c r="N15" s="58"/>
      <c r="O15" s="48">
        <v>2</v>
      </c>
      <c r="P15" s="59"/>
      <c r="Q15" s="48">
        <v>2</v>
      </c>
      <c r="R15" s="49">
        <f t="shared" ref="R15:T15" si="11">SUM(C15,F15,I15,L15,O15)</f>
        <v>8</v>
      </c>
      <c r="S15" s="49">
        <f t="shared" si="11"/>
        <v>2</v>
      </c>
      <c r="T15" s="49">
        <f t="shared" si="11"/>
        <v>5</v>
      </c>
      <c r="U15" s="50">
        <f t="shared" si="3"/>
        <v>100</v>
      </c>
      <c r="V15" s="50">
        <f t="shared" si="4"/>
        <v>100</v>
      </c>
      <c r="W15" s="51">
        <f t="shared" si="5"/>
        <v>100</v>
      </c>
      <c r="X15" s="52"/>
      <c r="Y15" s="52"/>
      <c r="Z15" s="52"/>
    </row>
    <row r="16" spans="1:26" ht="15" x14ac:dyDescent="0.25">
      <c r="A16" s="53">
        <v>8</v>
      </c>
      <c r="B16" s="54" t="s">
        <v>25</v>
      </c>
      <c r="C16" s="44">
        <v>2</v>
      </c>
      <c r="D16" s="55"/>
      <c r="E16" s="44">
        <v>1</v>
      </c>
      <c r="F16" s="45">
        <v>1</v>
      </c>
      <c r="G16" s="56"/>
      <c r="H16" s="45">
        <v>1</v>
      </c>
      <c r="I16" s="46"/>
      <c r="J16" s="46">
        <v>1</v>
      </c>
      <c r="K16" s="46">
        <v>1</v>
      </c>
      <c r="L16" s="47">
        <f t="shared" si="1"/>
        <v>3</v>
      </c>
      <c r="M16" s="47">
        <v>1</v>
      </c>
      <c r="N16" s="58"/>
      <c r="O16" s="48">
        <v>2</v>
      </c>
      <c r="P16" s="59"/>
      <c r="Q16" s="48">
        <v>2</v>
      </c>
      <c r="R16" s="49">
        <f t="shared" ref="R16:T16" si="12">SUM(C16,F16,I16,L16,O16)</f>
        <v>8</v>
      </c>
      <c r="S16" s="49">
        <f t="shared" si="12"/>
        <v>2</v>
      </c>
      <c r="T16" s="49">
        <f t="shared" si="12"/>
        <v>5</v>
      </c>
      <c r="U16" s="50">
        <f t="shared" si="3"/>
        <v>100</v>
      </c>
      <c r="V16" s="50">
        <f t="shared" si="4"/>
        <v>100</v>
      </c>
      <c r="W16" s="51">
        <f t="shared" si="5"/>
        <v>100</v>
      </c>
      <c r="X16" s="52"/>
      <c r="Y16" s="52"/>
      <c r="Z16" s="52"/>
    </row>
    <row r="17" spans="1:26" ht="15" x14ac:dyDescent="0.25">
      <c r="A17" s="53">
        <v>9</v>
      </c>
      <c r="B17" s="54" t="s">
        <v>26</v>
      </c>
      <c r="C17" s="44">
        <v>2</v>
      </c>
      <c r="D17" s="55"/>
      <c r="E17" s="44">
        <v>1</v>
      </c>
      <c r="F17" s="45">
        <v>1</v>
      </c>
      <c r="G17" s="56"/>
      <c r="H17" s="45">
        <v>1</v>
      </c>
      <c r="I17" s="46"/>
      <c r="J17" s="46">
        <v>1</v>
      </c>
      <c r="K17" s="46">
        <v>1</v>
      </c>
      <c r="L17" s="47">
        <f t="shared" si="1"/>
        <v>3</v>
      </c>
      <c r="M17" s="47">
        <v>1</v>
      </c>
      <c r="N17" s="58"/>
      <c r="O17" s="48">
        <v>2</v>
      </c>
      <c r="P17" s="59"/>
      <c r="Q17" s="48">
        <v>2</v>
      </c>
      <c r="R17" s="49">
        <f t="shared" ref="R17:T17" si="13">SUM(C17,F17,I17,L17,O17)</f>
        <v>8</v>
      </c>
      <c r="S17" s="49">
        <f t="shared" si="13"/>
        <v>2</v>
      </c>
      <c r="T17" s="49">
        <f t="shared" si="13"/>
        <v>5</v>
      </c>
      <c r="U17" s="50">
        <f t="shared" si="3"/>
        <v>100</v>
      </c>
      <c r="V17" s="50">
        <f t="shared" si="4"/>
        <v>100</v>
      </c>
      <c r="W17" s="51">
        <f t="shared" si="5"/>
        <v>100</v>
      </c>
      <c r="X17" s="52"/>
      <c r="Y17" s="52"/>
      <c r="Z17" s="52"/>
    </row>
    <row r="18" spans="1:26" ht="15" x14ac:dyDescent="0.25">
      <c r="A18" s="53">
        <v>10</v>
      </c>
      <c r="B18" s="54" t="s">
        <v>27</v>
      </c>
      <c r="C18" s="44">
        <v>2</v>
      </c>
      <c r="D18" s="55"/>
      <c r="E18" s="44">
        <v>1</v>
      </c>
      <c r="F18" s="45">
        <v>1</v>
      </c>
      <c r="G18" s="56"/>
      <c r="H18" s="45">
        <v>1</v>
      </c>
      <c r="I18" s="46"/>
      <c r="J18" s="46">
        <v>1</v>
      </c>
      <c r="K18" s="46">
        <v>1</v>
      </c>
      <c r="L18" s="47">
        <f t="shared" si="1"/>
        <v>3</v>
      </c>
      <c r="M18" s="47">
        <v>1</v>
      </c>
      <c r="N18" s="58"/>
      <c r="O18" s="48">
        <v>2</v>
      </c>
      <c r="P18" s="59"/>
      <c r="Q18" s="48">
        <v>2</v>
      </c>
      <c r="R18" s="49">
        <f t="shared" ref="R18:T18" si="14">SUM(C18,F18,I18,L18,O18)</f>
        <v>8</v>
      </c>
      <c r="S18" s="49">
        <f t="shared" si="14"/>
        <v>2</v>
      </c>
      <c r="T18" s="49">
        <f t="shared" si="14"/>
        <v>5</v>
      </c>
      <c r="U18" s="50">
        <f t="shared" si="3"/>
        <v>100</v>
      </c>
      <c r="V18" s="50">
        <f t="shared" si="4"/>
        <v>100</v>
      </c>
      <c r="W18" s="51">
        <f t="shared" si="5"/>
        <v>100</v>
      </c>
      <c r="X18" s="52"/>
      <c r="Y18" s="52"/>
      <c r="Z18" s="52"/>
    </row>
    <row r="19" spans="1:26" ht="15" x14ac:dyDescent="0.25">
      <c r="A19" s="53">
        <v>11</v>
      </c>
      <c r="B19" s="54" t="s">
        <v>28</v>
      </c>
      <c r="C19" s="44">
        <v>2</v>
      </c>
      <c r="D19" s="55"/>
      <c r="E19" s="44">
        <v>1</v>
      </c>
      <c r="F19" s="45">
        <v>1</v>
      </c>
      <c r="G19" s="56"/>
      <c r="H19" s="45">
        <v>1</v>
      </c>
      <c r="I19" s="46"/>
      <c r="J19" s="46">
        <v>1</v>
      </c>
      <c r="K19" s="46">
        <v>1</v>
      </c>
      <c r="L19" s="47">
        <f t="shared" si="1"/>
        <v>3</v>
      </c>
      <c r="M19" s="47">
        <v>1</v>
      </c>
      <c r="N19" s="58"/>
      <c r="O19" s="48">
        <v>2</v>
      </c>
      <c r="P19" s="59"/>
      <c r="Q19" s="48">
        <v>2</v>
      </c>
      <c r="R19" s="49">
        <f t="shared" ref="R19:T19" si="15">SUM(C19,F19,I19,L19,O19)</f>
        <v>8</v>
      </c>
      <c r="S19" s="49">
        <f t="shared" si="15"/>
        <v>2</v>
      </c>
      <c r="T19" s="49">
        <f t="shared" si="15"/>
        <v>5</v>
      </c>
      <c r="U19" s="50">
        <f t="shared" si="3"/>
        <v>100</v>
      </c>
      <c r="V19" s="50">
        <f t="shared" si="4"/>
        <v>100</v>
      </c>
      <c r="W19" s="51">
        <f t="shared" si="5"/>
        <v>100</v>
      </c>
      <c r="X19" s="52"/>
      <c r="Y19" s="52"/>
      <c r="Z19" s="52"/>
    </row>
    <row r="20" spans="1:26" ht="15" x14ac:dyDescent="0.25">
      <c r="A20" s="53">
        <v>12</v>
      </c>
      <c r="B20" s="54" t="s">
        <v>29</v>
      </c>
      <c r="C20" s="44">
        <v>2</v>
      </c>
      <c r="D20" s="55"/>
      <c r="E20" s="44">
        <v>1</v>
      </c>
      <c r="F20" s="45">
        <v>1</v>
      </c>
      <c r="G20" s="56"/>
      <c r="H20" s="45">
        <v>1</v>
      </c>
      <c r="I20" s="46"/>
      <c r="J20" s="46">
        <v>1</v>
      </c>
      <c r="K20" s="46">
        <v>1</v>
      </c>
      <c r="L20" s="47">
        <f t="shared" si="1"/>
        <v>3</v>
      </c>
      <c r="M20" s="47">
        <v>1</v>
      </c>
      <c r="N20" s="58"/>
      <c r="O20" s="48">
        <v>2</v>
      </c>
      <c r="P20" s="59"/>
      <c r="Q20" s="48">
        <v>2</v>
      </c>
      <c r="R20" s="49">
        <f t="shared" ref="R20:T20" si="16">SUM(C20,F20,I20,L20,O20)</f>
        <v>8</v>
      </c>
      <c r="S20" s="49">
        <f t="shared" si="16"/>
        <v>2</v>
      </c>
      <c r="T20" s="49">
        <f t="shared" si="16"/>
        <v>5</v>
      </c>
      <c r="U20" s="50">
        <f t="shared" si="3"/>
        <v>100</v>
      </c>
      <c r="V20" s="50">
        <f t="shared" si="4"/>
        <v>100</v>
      </c>
      <c r="W20" s="51">
        <f t="shared" si="5"/>
        <v>100</v>
      </c>
      <c r="X20" s="52"/>
      <c r="Y20" s="52"/>
      <c r="Z20" s="52"/>
    </row>
    <row r="21" spans="1:26" ht="15" x14ac:dyDescent="0.25">
      <c r="A21" s="53">
        <v>13</v>
      </c>
      <c r="B21" s="54" t="s">
        <v>30</v>
      </c>
      <c r="C21" s="44">
        <v>2</v>
      </c>
      <c r="D21" s="55"/>
      <c r="E21" s="44">
        <v>1</v>
      </c>
      <c r="F21" s="45">
        <v>1</v>
      </c>
      <c r="G21" s="56"/>
      <c r="H21" s="45">
        <v>1</v>
      </c>
      <c r="I21" s="46"/>
      <c r="J21" s="46">
        <v>1</v>
      </c>
      <c r="K21" s="46">
        <v>1</v>
      </c>
      <c r="L21" s="47">
        <f t="shared" si="1"/>
        <v>3</v>
      </c>
      <c r="M21" s="47">
        <v>1</v>
      </c>
      <c r="N21" s="58"/>
      <c r="O21" s="48">
        <v>2</v>
      </c>
      <c r="P21" s="59"/>
      <c r="Q21" s="48">
        <v>2</v>
      </c>
      <c r="R21" s="49">
        <f t="shared" ref="R21:T21" si="17">SUM(C21,F21,I21,L21,O21)</f>
        <v>8</v>
      </c>
      <c r="S21" s="49">
        <f t="shared" si="17"/>
        <v>2</v>
      </c>
      <c r="T21" s="49">
        <f t="shared" si="17"/>
        <v>5</v>
      </c>
      <c r="U21" s="50">
        <f t="shared" si="3"/>
        <v>100</v>
      </c>
      <c r="V21" s="50">
        <f t="shared" si="4"/>
        <v>100</v>
      </c>
      <c r="W21" s="51">
        <f t="shared" si="5"/>
        <v>100</v>
      </c>
      <c r="X21" s="52"/>
      <c r="Y21" s="52"/>
      <c r="Z21" s="52"/>
    </row>
    <row r="22" spans="1:26" ht="15" x14ac:dyDescent="0.25">
      <c r="A22" s="53">
        <v>14</v>
      </c>
      <c r="B22" s="54" t="s">
        <v>31</v>
      </c>
      <c r="C22" s="44">
        <v>2</v>
      </c>
      <c r="D22" s="55"/>
      <c r="E22" s="44">
        <v>1</v>
      </c>
      <c r="F22" s="45">
        <v>1</v>
      </c>
      <c r="G22" s="56"/>
      <c r="H22" s="45">
        <v>1</v>
      </c>
      <c r="I22" s="46"/>
      <c r="J22" s="46">
        <v>1</v>
      </c>
      <c r="K22" s="46">
        <v>1</v>
      </c>
      <c r="L22" s="47">
        <f t="shared" si="1"/>
        <v>3</v>
      </c>
      <c r="M22" s="47">
        <v>1</v>
      </c>
      <c r="N22" s="58"/>
      <c r="O22" s="48">
        <v>2</v>
      </c>
      <c r="P22" s="59"/>
      <c r="Q22" s="48">
        <v>2</v>
      </c>
      <c r="R22" s="49">
        <f t="shared" ref="R22:T22" si="18">SUM(C22,F22,I22,L22,O22)</f>
        <v>8</v>
      </c>
      <c r="S22" s="49">
        <f t="shared" si="18"/>
        <v>2</v>
      </c>
      <c r="T22" s="49">
        <f t="shared" si="18"/>
        <v>5</v>
      </c>
      <c r="U22" s="50">
        <f t="shared" si="3"/>
        <v>100</v>
      </c>
      <c r="V22" s="50">
        <f t="shared" si="4"/>
        <v>100</v>
      </c>
      <c r="W22" s="51">
        <f t="shared" si="5"/>
        <v>100</v>
      </c>
      <c r="X22" s="52"/>
      <c r="Y22" s="52"/>
      <c r="Z22" s="52"/>
    </row>
    <row r="23" spans="1:26" ht="15" x14ac:dyDescent="0.25">
      <c r="A23" s="53">
        <v>15</v>
      </c>
      <c r="B23" s="54" t="s">
        <v>32</v>
      </c>
      <c r="C23" s="44">
        <v>2</v>
      </c>
      <c r="D23" s="55"/>
      <c r="E23" s="44">
        <v>1</v>
      </c>
      <c r="F23" s="45">
        <v>1</v>
      </c>
      <c r="G23" s="56"/>
      <c r="H23" s="45">
        <v>1</v>
      </c>
      <c r="I23" s="46"/>
      <c r="J23" s="46">
        <v>1</v>
      </c>
      <c r="K23" s="46">
        <v>1</v>
      </c>
      <c r="L23" s="47">
        <f t="shared" si="1"/>
        <v>3</v>
      </c>
      <c r="M23" s="47">
        <v>1</v>
      </c>
      <c r="N23" s="58"/>
      <c r="O23" s="48">
        <v>2</v>
      </c>
      <c r="P23" s="59"/>
      <c r="Q23" s="48">
        <v>2</v>
      </c>
      <c r="R23" s="49">
        <f t="shared" ref="R23:T23" si="19">SUM(C23,F23,I23,L23,O23)</f>
        <v>8</v>
      </c>
      <c r="S23" s="49">
        <f t="shared" si="19"/>
        <v>2</v>
      </c>
      <c r="T23" s="49">
        <f t="shared" si="19"/>
        <v>5</v>
      </c>
      <c r="U23" s="50">
        <f t="shared" si="3"/>
        <v>100</v>
      </c>
      <c r="V23" s="50">
        <f t="shared" si="4"/>
        <v>100</v>
      </c>
      <c r="W23" s="51">
        <f t="shared" si="5"/>
        <v>100</v>
      </c>
      <c r="X23" s="52"/>
      <c r="Y23" s="52"/>
      <c r="Z23" s="52"/>
    </row>
    <row r="24" spans="1:26" ht="15" x14ac:dyDescent="0.25">
      <c r="A24" s="53">
        <v>16</v>
      </c>
      <c r="B24" s="54" t="s">
        <v>33</v>
      </c>
      <c r="C24" s="44">
        <v>2</v>
      </c>
      <c r="D24" s="55"/>
      <c r="E24" s="44">
        <v>1</v>
      </c>
      <c r="F24" s="45">
        <v>1</v>
      </c>
      <c r="G24" s="56"/>
      <c r="H24" s="45">
        <v>1</v>
      </c>
      <c r="I24" s="46"/>
      <c r="J24" s="46">
        <v>1</v>
      </c>
      <c r="K24" s="46">
        <v>1</v>
      </c>
      <c r="L24" s="47">
        <f t="shared" si="1"/>
        <v>3</v>
      </c>
      <c r="M24" s="47">
        <v>1</v>
      </c>
      <c r="N24" s="58"/>
      <c r="O24" s="48">
        <v>2</v>
      </c>
      <c r="P24" s="59"/>
      <c r="Q24" s="48">
        <v>2</v>
      </c>
      <c r="R24" s="49">
        <f t="shared" ref="R24:T24" si="20">SUM(C24,F24,I24,L24,O24)</f>
        <v>8</v>
      </c>
      <c r="S24" s="49">
        <f t="shared" si="20"/>
        <v>2</v>
      </c>
      <c r="T24" s="49">
        <f t="shared" si="20"/>
        <v>5</v>
      </c>
      <c r="U24" s="50">
        <f t="shared" si="3"/>
        <v>100</v>
      </c>
      <c r="V24" s="50">
        <f t="shared" si="4"/>
        <v>100</v>
      </c>
      <c r="W24" s="51">
        <f t="shared" si="5"/>
        <v>100</v>
      </c>
      <c r="X24" s="52"/>
      <c r="Y24" s="52"/>
      <c r="Z24" s="52"/>
    </row>
    <row r="25" spans="1:26" ht="15" x14ac:dyDescent="0.25">
      <c r="A25" s="53">
        <v>17</v>
      </c>
      <c r="B25" s="54" t="s">
        <v>34</v>
      </c>
      <c r="C25" s="44">
        <v>2</v>
      </c>
      <c r="D25" s="55"/>
      <c r="E25" s="44">
        <v>1</v>
      </c>
      <c r="F25" s="45">
        <v>1</v>
      </c>
      <c r="G25" s="56"/>
      <c r="H25" s="45">
        <v>1</v>
      </c>
      <c r="I25" s="46"/>
      <c r="J25" s="46">
        <v>1</v>
      </c>
      <c r="K25" s="46">
        <v>1</v>
      </c>
      <c r="L25" s="47">
        <f t="shared" si="1"/>
        <v>3</v>
      </c>
      <c r="M25" s="47">
        <v>1</v>
      </c>
      <c r="N25" s="58"/>
      <c r="O25" s="48">
        <v>2</v>
      </c>
      <c r="P25" s="59"/>
      <c r="Q25" s="48">
        <v>2</v>
      </c>
      <c r="R25" s="49">
        <f t="shared" ref="R25:T25" si="21">SUM(C25,F25,I25,L25,O25)</f>
        <v>8</v>
      </c>
      <c r="S25" s="49">
        <f t="shared" si="21"/>
        <v>2</v>
      </c>
      <c r="T25" s="49">
        <f t="shared" si="21"/>
        <v>5</v>
      </c>
      <c r="U25" s="50">
        <f t="shared" si="3"/>
        <v>100</v>
      </c>
      <c r="V25" s="50">
        <f t="shared" si="4"/>
        <v>100</v>
      </c>
      <c r="W25" s="51">
        <f t="shared" si="5"/>
        <v>100</v>
      </c>
      <c r="X25" s="52"/>
      <c r="Y25" s="52"/>
      <c r="Z25" s="52"/>
    </row>
    <row r="26" spans="1:26" ht="15" x14ac:dyDescent="0.25">
      <c r="A26" s="53">
        <v>18</v>
      </c>
      <c r="B26" s="54" t="s">
        <v>35</v>
      </c>
      <c r="C26" s="44">
        <v>2</v>
      </c>
      <c r="D26" s="55"/>
      <c r="E26" s="44">
        <v>1</v>
      </c>
      <c r="F26" s="45">
        <v>1</v>
      </c>
      <c r="G26" s="56"/>
      <c r="H26" s="45">
        <v>1</v>
      </c>
      <c r="I26" s="46"/>
      <c r="J26" s="46">
        <v>1</v>
      </c>
      <c r="K26" s="46">
        <v>1</v>
      </c>
      <c r="L26" s="47">
        <f t="shared" si="1"/>
        <v>3</v>
      </c>
      <c r="M26" s="47">
        <v>1</v>
      </c>
      <c r="N26" s="58"/>
      <c r="O26" s="48">
        <v>2</v>
      </c>
      <c r="P26" s="59"/>
      <c r="Q26" s="48">
        <v>2</v>
      </c>
      <c r="R26" s="49">
        <f t="shared" ref="R26:T26" si="22">SUM(C26,F26,I26,L26,O26)</f>
        <v>8</v>
      </c>
      <c r="S26" s="49">
        <f t="shared" si="22"/>
        <v>2</v>
      </c>
      <c r="T26" s="49">
        <f t="shared" si="22"/>
        <v>5</v>
      </c>
      <c r="U26" s="50">
        <f t="shared" si="3"/>
        <v>100</v>
      </c>
      <c r="V26" s="50">
        <f t="shared" si="4"/>
        <v>100</v>
      </c>
      <c r="W26" s="51">
        <f t="shared" si="5"/>
        <v>100</v>
      </c>
      <c r="X26" s="52"/>
      <c r="Y26" s="52"/>
      <c r="Z26" s="52"/>
    </row>
    <row r="27" spans="1:26" ht="15" x14ac:dyDescent="0.25">
      <c r="A27" s="53">
        <v>19</v>
      </c>
      <c r="B27" s="54" t="s">
        <v>36</v>
      </c>
      <c r="C27" s="44">
        <v>1</v>
      </c>
      <c r="D27" s="55"/>
      <c r="E27" s="44">
        <v>1</v>
      </c>
      <c r="F27" s="45">
        <v>0</v>
      </c>
      <c r="G27" s="56"/>
      <c r="H27" s="45">
        <v>1</v>
      </c>
      <c r="I27" s="46"/>
      <c r="J27" s="46">
        <v>1</v>
      </c>
      <c r="K27" s="46">
        <v>1</v>
      </c>
      <c r="L27" s="47">
        <v>2</v>
      </c>
      <c r="M27" s="47">
        <v>1</v>
      </c>
      <c r="N27" s="58"/>
      <c r="O27" s="48">
        <v>1</v>
      </c>
      <c r="P27" s="59"/>
      <c r="Q27" s="48">
        <v>2</v>
      </c>
      <c r="R27" s="49">
        <f t="shared" ref="R27:T27" si="23">SUM(C27,F27,I27,L27,O27)</f>
        <v>4</v>
      </c>
      <c r="S27" s="49">
        <f t="shared" si="23"/>
        <v>2</v>
      </c>
      <c r="T27" s="49">
        <f t="shared" si="23"/>
        <v>5</v>
      </c>
      <c r="U27" s="50">
        <f t="shared" si="3"/>
        <v>50</v>
      </c>
      <c r="V27" s="50">
        <f t="shared" si="4"/>
        <v>100</v>
      </c>
      <c r="W27" s="51">
        <f t="shared" si="5"/>
        <v>100</v>
      </c>
      <c r="X27" s="52"/>
      <c r="Y27" s="52"/>
      <c r="Z27" s="52"/>
    </row>
    <row r="28" spans="1:26" ht="15" x14ac:dyDescent="0.25">
      <c r="A28" s="53">
        <v>20</v>
      </c>
      <c r="B28" s="54" t="s">
        <v>37</v>
      </c>
      <c r="C28" s="44">
        <v>2</v>
      </c>
      <c r="D28" s="55"/>
      <c r="E28" s="44">
        <v>1</v>
      </c>
      <c r="F28" s="45">
        <v>1</v>
      </c>
      <c r="G28" s="56"/>
      <c r="H28" s="45">
        <v>1</v>
      </c>
      <c r="I28" s="46"/>
      <c r="J28" s="46">
        <v>1</v>
      </c>
      <c r="K28" s="46">
        <v>1</v>
      </c>
      <c r="L28" s="47">
        <v>3</v>
      </c>
      <c r="M28" s="47">
        <v>1</v>
      </c>
      <c r="N28" s="58"/>
      <c r="O28" s="48">
        <v>2</v>
      </c>
      <c r="P28" s="59"/>
      <c r="Q28" s="48">
        <v>2</v>
      </c>
      <c r="R28" s="49">
        <f t="shared" ref="R28:T28" si="24">SUM(C28,F28,I28,L28,O28)</f>
        <v>8</v>
      </c>
      <c r="S28" s="49">
        <f t="shared" si="24"/>
        <v>2</v>
      </c>
      <c r="T28" s="49">
        <f t="shared" si="24"/>
        <v>5</v>
      </c>
      <c r="U28" s="50">
        <f t="shared" si="3"/>
        <v>100</v>
      </c>
      <c r="V28" s="50">
        <f t="shared" si="4"/>
        <v>100</v>
      </c>
      <c r="W28" s="51">
        <f t="shared" si="5"/>
        <v>100</v>
      </c>
      <c r="X28" s="52"/>
      <c r="Y28" s="52"/>
      <c r="Z28" s="52"/>
    </row>
    <row r="29" spans="1:26" ht="15" x14ac:dyDescent="0.25">
      <c r="A29" s="53">
        <v>21</v>
      </c>
      <c r="B29" s="54" t="s">
        <v>38</v>
      </c>
      <c r="C29" s="44">
        <v>2</v>
      </c>
      <c r="D29" s="55"/>
      <c r="E29" s="44">
        <v>1</v>
      </c>
      <c r="F29" s="45">
        <v>1</v>
      </c>
      <c r="G29" s="56"/>
      <c r="H29" s="45">
        <v>1</v>
      </c>
      <c r="I29" s="46"/>
      <c r="J29" s="46">
        <v>1</v>
      </c>
      <c r="K29" s="46">
        <v>1</v>
      </c>
      <c r="L29" s="47">
        <v>3</v>
      </c>
      <c r="M29" s="47">
        <v>1</v>
      </c>
      <c r="N29" s="58"/>
      <c r="O29" s="48">
        <v>2</v>
      </c>
      <c r="P29" s="59"/>
      <c r="Q29" s="48">
        <v>2</v>
      </c>
      <c r="R29" s="49">
        <f t="shared" ref="R29:T29" si="25">SUM(C29,F29,I29,L29,O29)</f>
        <v>8</v>
      </c>
      <c r="S29" s="49">
        <f t="shared" si="25"/>
        <v>2</v>
      </c>
      <c r="T29" s="49">
        <f t="shared" si="25"/>
        <v>5</v>
      </c>
      <c r="U29" s="50">
        <f t="shared" si="3"/>
        <v>100</v>
      </c>
      <c r="V29" s="50">
        <f t="shared" si="4"/>
        <v>100</v>
      </c>
      <c r="W29" s="51">
        <f t="shared" si="5"/>
        <v>100</v>
      </c>
      <c r="X29" s="52"/>
      <c r="Y29" s="52"/>
      <c r="Z29" s="52"/>
    </row>
    <row r="30" spans="1:26" ht="15" x14ac:dyDescent="0.25">
      <c r="A30" s="53">
        <v>22</v>
      </c>
      <c r="B30" s="54" t="s">
        <v>39</v>
      </c>
      <c r="C30" s="44">
        <v>2</v>
      </c>
      <c r="D30" s="55"/>
      <c r="E30" s="44">
        <v>1</v>
      </c>
      <c r="F30" s="45">
        <v>1</v>
      </c>
      <c r="G30" s="56"/>
      <c r="H30" s="45">
        <v>1</v>
      </c>
      <c r="I30" s="46"/>
      <c r="J30" s="46">
        <v>1</v>
      </c>
      <c r="K30" s="46">
        <v>1</v>
      </c>
      <c r="L30" s="47">
        <v>3</v>
      </c>
      <c r="M30" s="47">
        <v>1</v>
      </c>
      <c r="N30" s="58"/>
      <c r="O30" s="48">
        <v>2</v>
      </c>
      <c r="P30" s="59"/>
      <c r="Q30" s="48">
        <v>2</v>
      </c>
      <c r="R30" s="49">
        <f t="shared" ref="R30:T30" si="26">SUM(C30,F30,I30,L30,O30)</f>
        <v>8</v>
      </c>
      <c r="S30" s="49">
        <f t="shared" si="26"/>
        <v>2</v>
      </c>
      <c r="T30" s="49">
        <f t="shared" si="26"/>
        <v>5</v>
      </c>
      <c r="U30" s="50">
        <f t="shared" si="3"/>
        <v>100</v>
      </c>
      <c r="V30" s="50">
        <f t="shared" si="4"/>
        <v>100</v>
      </c>
      <c r="W30" s="51">
        <f t="shared" si="5"/>
        <v>100</v>
      </c>
      <c r="X30" s="52"/>
      <c r="Y30" s="52"/>
      <c r="Z30" s="52"/>
    </row>
    <row r="31" spans="1:26" ht="15" x14ac:dyDescent="0.25">
      <c r="A31" s="53">
        <v>23</v>
      </c>
      <c r="B31" s="54" t="s">
        <v>40</v>
      </c>
      <c r="C31" s="44">
        <v>2</v>
      </c>
      <c r="D31" s="55"/>
      <c r="E31" s="44">
        <v>1</v>
      </c>
      <c r="F31" s="45">
        <v>1</v>
      </c>
      <c r="G31" s="56"/>
      <c r="H31" s="45">
        <v>1</v>
      </c>
      <c r="I31" s="46"/>
      <c r="J31" s="46">
        <v>1</v>
      </c>
      <c r="K31" s="46">
        <v>1</v>
      </c>
      <c r="L31" s="47">
        <v>3</v>
      </c>
      <c r="M31" s="47">
        <v>1</v>
      </c>
      <c r="N31" s="58"/>
      <c r="O31" s="48">
        <v>2</v>
      </c>
      <c r="P31" s="59"/>
      <c r="Q31" s="48">
        <v>2</v>
      </c>
      <c r="R31" s="49">
        <f t="shared" ref="R31:T31" si="27">SUM(C31,F31,I31,L31,O31)</f>
        <v>8</v>
      </c>
      <c r="S31" s="49">
        <f t="shared" si="27"/>
        <v>2</v>
      </c>
      <c r="T31" s="49">
        <f t="shared" si="27"/>
        <v>5</v>
      </c>
      <c r="U31" s="50">
        <f t="shared" si="3"/>
        <v>100</v>
      </c>
      <c r="V31" s="50">
        <f t="shared" si="4"/>
        <v>100</v>
      </c>
      <c r="W31" s="51">
        <f t="shared" si="5"/>
        <v>100</v>
      </c>
      <c r="X31" s="52"/>
      <c r="Y31" s="52"/>
      <c r="Z31" s="52"/>
    </row>
    <row r="32" spans="1:26" ht="15" x14ac:dyDescent="0.25">
      <c r="A32" s="53">
        <v>24</v>
      </c>
      <c r="B32" s="54" t="s">
        <v>41</v>
      </c>
      <c r="C32" s="44">
        <v>2</v>
      </c>
      <c r="D32" s="55"/>
      <c r="E32" s="44">
        <v>1</v>
      </c>
      <c r="F32" s="45">
        <v>1</v>
      </c>
      <c r="G32" s="56"/>
      <c r="H32" s="45">
        <v>1</v>
      </c>
      <c r="I32" s="46"/>
      <c r="J32" s="46">
        <v>1</v>
      </c>
      <c r="K32" s="46">
        <v>1</v>
      </c>
      <c r="L32" s="47">
        <v>3</v>
      </c>
      <c r="M32" s="47">
        <v>1</v>
      </c>
      <c r="N32" s="58"/>
      <c r="O32" s="48">
        <v>2</v>
      </c>
      <c r="P32" s="59"/>
      <c r="Q32" s="48">
        <v>2</v>
      </c>
      <c r="R32" s="49">
        <f t="shared" ref="R32:T32" si="28">SUM(C32,F32,I32,L32,O32)</f>
        <v>8</v>
      </c>
      <c r="S32" s="49">
        <f t="shared" si="28"/>
        <v>2</v>
      </c>
      <c r="T32" s="49">
        <f t="shared" si="28"/>
        <v>5</v>
      </c>
      <c r="U32" s="50">
        <f t="shared" si="3"/>
        <v>100</v>
      </c>
      <c r="V32" s="50">
        <f t="shared" si="4"/>
        <v>100</v>
      </c>
      <c r="W32" s="51">
        <f t="shared" si="5"/>
        <v>100</v>
      </c>
      <c r="X32" s="52"/>
      <c r="Y32" s="52"/>
      <c r="Z32" s="52"/>
    </row>
    <row r="33" spans="1:26" ht="15" x14ac:dyDescent="0.25">
      <c r="A33" s="53">
        <v>25</v>
      </c>
      <c r="B33" s="54" t="s">
        <v>42</v>
      </c>
      <c r="C33" s="44">
        <v>2</v>
      </c>
      <c r="D33" s="55"/>
      <c r="E33" s="44">
        <v>1</v>
      </c>
      <c r="F33" s="45">
        <v>1</v>
      </c>
      <c r="G33" s="56"/>
      <c r="H33" s="45">
        <v>1</v>
      </c>
      <c r="I33" s="46"/>
      <c r="J33" s="46">
        <v>1</v>
      </c>
      <c r="K33" s="46">
        <v>1</v>
      </c>
      <c r="L33" s="47">
        <v>3</v>
      </c>
      <c r="M33" s="47">
        <v>1</v>
      </c>
      <c r="N33" s="58"/>
      <c r="O33" s="48">
        <v>2</v>
      </c>
      <c r="P33" s="59"/>
      <c r="Q33" s="48">
        <v>2</v>
      </c>
      <c r="R33" s="49">
        <f t="shared" ref="R33:T33" si="29">SUM(C33,F33,I33,L33,O33)</f>
        <v>8</v>
      </c>
      <c r="S33" s="49">
        <f t="shared" si="29"/>
        <v>2</v>
      </c>
      <c r="T33" s="49">
        <f t="shared" si="29"/>
        <v>5</v>
      </c>
      <c r="U33" s="50">
        <f t="shared" si="3"/>
        <v>100</v>
      </c>
      <c r="V33" s="50">
        <f t="shared" si="4"/>
        <v>100</v>
      </c>
      <c r="W33" s="51">
        <f t="shared" si="5"/>
        <v>100</v>
      </c>
      <c r="X33" s="52"/>
      <c r="Y33" s="52"/>
      <c r="Z33" s="52"/>
    </row>
    <row r="34" spans="1:26" ht="15" x14ac:dyDescent="0.25">
      <c r="A34" s="53">
        <v>26</v>
      </c>
      <c r="B34" s="54" t="s">
        <v>43</v>
      </c>
      <c r="C34" s="44">
        <v>2</v>
      </c>
      <c r="D34" s="55"/>
      <c r="E34" s="44">
        <v>1</v>
      </c>
      <c r="F34" s="45">
        <v>1</v>
      </c>
      <c r="G34" s="56"/>
      <c r="H34" s="45">
        <v>1</v>
      </c>
      <c r="I34" s="46"/>
      <c r="J34" s="46">
        <v>1</v>
      </c>
      <c r="K34" s="46">
        <v>1</v>
      </c>
      <c r="L34" s="47">
        <v>3</v>
      </c>
      <c r="M34" s="47">
        <v>1</v>
      </c>
      <c r="N34" s="58"/>
      <c r="O34" s="48">
        <v>2</v>
      </c>
      <c r="P34" s="59"/>
      <c r="Q34" s="48">
        <v>2</v>
      </c>
      <c r="R34" s="49">
        <f t="shared" ref="R34:T34" si="30">SUM(C34,F34,I34,L34,O34)</f>
        <v>8</v>
      </c>
      <c r="S34" s="49">
        <f t="shared" si="30"/>
        <v>2</v>
      </c>
      <c r="T34" s="49">
        <f t="shared" si="30"/>
        <v>5</v>
      </c>
      <c r="U34" s="50">
        <f t="shared" si="3"/>
        <v>100</v>
      </c>
      <c r="V34" s="50">
        <f t="shared" si="4"/>
        <v>100</v>
      </c>
      <c r="W34" s="51">
        <f t="shared" si="5"/>
        <v>100</v>
      </c>
      <c r="X34" s="52"/>
      <c r="Y34" s="52"/>
      <c r="Z34" s="52"/>
    </row>
    <row r="35" spans="1:26" ht="15" x14ac:dyDescent="0.25">
      <c r="A35" s="53">
        <v>27</v>
      </c>
      <c r="B35" s="54" t="s">
        <v>44</v>
      </c>
      <c r="C35" s="44">
        <v>2</v>
      </c>
      <c r="D35" s="55"/>
      <c r="E35" s="44">
        <v>1</v>
      </c>
      <c r="F35" s="45">
        <v>1</v>
      </c>
      <c r="G35" s="56"/>
      <c r="H35" s="45">
        <v>1</v>
      </c>
      <c r="I35" s="46"/>
      <c r="J35" s="46">
        <v>1</v>
      </c>
      <c r="K35" s="46">
        <v>1</v>
      </c>
      <c r="L35" s="47">
        <v>3</v>
      </c>
      <c r="M35" s="47">
        <v>1</v>
      </c>
      <c r="N35" s="58"/>
      <c r="O35" s="48">
        <v>2</v>
      </c>
      <c r="P35" s="59"/>
      <c r="Q35" s="48">
        <v>2</v>
      </c>
      <c r="R35" s="49">
        <f t="shared" ref="R35:T35" si="31">SUM(C35,F35,I35,L35,O35)</f>
        <v>8</v>
      </c>
      <c r="S35" s="49">
        <f t="shared" si="31"/>
        <v>2</v>
      </c>
      <c r="T35" s="49">
        <f t="shared" si="31"/>
        <v>5</v>
      </c>
      <c r="U35" s="50">
        <f t="shared" si="3"/>
        <v>100</v>
      </c>
      <c r="V35" s="50">
        <f t="shared" si="4"/>
        <v>100</v>
      </c>
      <c r="W35" s="51">
        <f t="shared" si="5"/>
        <v>100</v>
      </c>
      <c r="X35" s="52"/>
      <c r="Y35" s="52"/>
      <c r="Z35" s="52"/>
    </row>
    <row r="36" spans="1:26" ht="15" x14ac:dyDescent="0.25">
      <c r="A36" s="53">
        <v>28</v>
      </c>
      <c r="B36" s="54" t="s">
        <v>45</v>
      </c>
      <c r="C36" s="44">
        <v>2</v>
      </c>
      <c r="D36" s="55"/>
      <c r="E36" s="44">
        <v>1</v>
      </c>
      <c r="F36" s="45">
        <v>1</v>
      </c>
      <c r="G36" s="56"/>
      <c r="H36" s="45">
        <v>1</v>
      </c>
      <c r="I36" s="46"/>
      <c r="J36" s="46">
        <v>1</v>
      </c>
      <c r="K36" s="46">
        <v>1</v>
      </c>
      <c r="L36" s="47">
        <v>3</v>
      </c>
      <c r="M36" s="47">
        <v>1</v>
      </c>
      <c r="N36" s="58"/>
      <c r="O36" s="48">
        <v>2</v>
      </c>
      <c r="P36" s="59"/>
      <c r="Q36" s="48">
        <v>2</v>
      </c>
      <c r="R36" s="49">
        <f t="shared" ref="R36:T36" si="32">SUM(C36,F36,I36,L36,O36)</f>
        <v>8</v>
      </c>
      <c r="S36" s="49">
        <f t="shared" si="32"/>
        <v>2</v>
      </c>
      <c r="T36" s="49">
        <f t="shared" si="32"/>
        <v>5</v>
      </c>
      <c r="U36" s="50">
        <f t="shared" si="3"/>
        <v>100</v>
      </c>
      <c r="V36" s="50">
        <f t="shared" si="4"/>
        <v>100</v>
      </c>
      <c r="W36" s="51">
        <f t="shared" si="5"/>
        <v>100</v>
      </c>
      <c r="X36" s="52"/>
      <c r="Y36" s="52"/>
      <c r="Z36" s="52"/>
    </row>
    <row r="37" spans="1:26" ht="15" x14ac:dyDescent="0.25">
      <c r="A37" s="53">
        <v>29</v>
      </c>
      <c r="B37" s="54" t="s">
        <v>46</v>
      </c>
      <c r="C37" s="44">
        <v>2</v>
      </c>
      <c r="D37" s="55"/>
      <c r="E37" s="44">
        <v>1</v>
      </c>
      <c r="F37" s="45">
        <v>1</v>
      </c>
      <c r="G37" s="56"/>
      <c r="H37" s="45">
        <v>1</v>
      </c>
      <c r="I37" s="46"/>
      <c r="J37" s="46">
        <v>1</v>
      </c>
      <c r="K37" s="46">
        <v>1</v>
      </c>
      <c r="L37" s="47">
        <v>3</v>
      </c>
      <c r="M37" s="47">
        <v>1</v>
      </c>
      <c r="N37" s="58"/>
      <c r="O37" s="48">
        <v>2</v>
      </c>
      <c r="P37" s="59"/>
      <c r="Q37" s="48">
        <v>2</v>
      </c>
      <c r="R37" s="49">
        <f t="shared" ref="R37:T37" si="33">SUM(C37,F37,I37,L37,O37)</f>
        <v>8</v>
      </c>
      <c r="S37" s="49">
        <f t="shared" si="33"/>
        <v>2</v>
      </c>
      <c r="T37" s="49">
        <f t="shared" si="33"/>
        <v>5</v>
      </c>
      <c r="U37" s="50">
        <f t="shared" si="3"/>
        <v>100</v>
      </c>
      <c r="V37" s="50">
        <f t="shared" si="4"/>
        <v>100</v>
      </c>
      <c r="W37" s="51">
        <f t="shared" si="5"/>
        <v>100</v>
      </c>
      <c r="X37" s="52"/>
      <c r="Y37" s="52"/>
      <c r="Z37" s="52"/>
    </row>
    <row r="38" spans="1:26" ht="15" x14ac:dyDescent="0.25">
      <c r="A38" s="53">
        <v>30</v>
      </c>
      <c r="B38" s="54" t="s">
        <v>47</v>
      </c>
      <c r="C38" s="44">
        <v>2</v>
      </c>
      <c r="D38" s="55"/>
      <c r="E38" s="44">
        <v>1</v>
      </c>
      <c r="F38" s="45">
        <v>1</v>
      </c>
      <c r="G38" s="56"/>
      <c r="H38" s="45">
        <v>1</v>
      </c>
      <c r="I38" s="46"/>
      <c r="J38" s="46">
        <v>1</v>
      </c>
      <c r="K38" s="46">
        <v>1</v>
      </c>
      <c r="L38" s="47">
        <v>3</v>
      </c>
      <c r="M38" s="47">
        <v>1</v>
      </c>
      <c r="N38" s="58"/>
      <c r="O38" s="48">
        <v>2</v>
      </c>
      <c r="P38" s="59"/>
      <c r="Q38" s="48">
        <v>2</v>
      </c>
      <c r="R38" s="49">
        <f t="shared" ref="R38:T38" si="34">SUM(C38,F38,I38,L38,O38)</f>
        <v>8</v>
      </c>
      <c r="S38" s="49">
        <f t="shared" si="34"/>
        <v>2</v>
      </c>
      <c r="T38" s="49">
        <f t="shared" si="34"/>
        <v>5</v>
      </c>
      <c r="U38" s="50">
        <f t="shared" si="3"/>
        <v>100</v>
      </c>
      <c r="V38" s="50">
        <f t="shared" si="4"/>
        <v>100</v>
      </c>
      <c r="W38" s="51">
        <f t="shared" si="5"/>
        <v>100</v>
      </c>
      <c r="X38" s="52"/>
      <c r="Y38" s="52"/>
      <c r="Z38" s="52"/>
    </row>
    <row r="39" spans="1:26" ht="15" x14ac:dyDescent="0.25">
      <c r="A39" s="53">
        <v>31</v>
      </c>
      <c r="B39" s="54" t="s">
        <v>48</v>
      </c>
      <c r="C39" s="44">
        <v>2</v>
      </c>
      <c r="D39" s="55"/>
      <c r="E39" s="44">
        <v>1</v>
      </c>
      <c r="F39" s="45">
        <v>1</v>
      </c>
      <c r="G39" s="56"/>
      <c r="H39" s="45">
        <v>1</v>
      </c>
      <c r="I39" s="46"/>
      <c r="J39" s="46">
        <v>1</v>
      </c>
      <c r="K39" s="46">
        <v>1</v>
      </c>
      <c r="L39" s="47">
        <v>3</v>
      </c>
      <c r="M39" s="47">
        <v>1</v>
      </c>
      <c r="N39" s="58"/>
      <c r="O39" s="48">
        <v>2</v>
      </c>
      <c r="P39" s="59"/>
      <c r="Q39" s="48">
        <v>2</v>
      </c>
      <c r="R39" s="49">
        <f t="shared" ref="R39:T39" si="35">SUM(C39,F39,I39,L39,O39)</f>
        <v>8</v>
      </c>
      <c r="S39" s="49">
        <f t="shared" si="35"/>
        <v>2</v>
      </c>
      <c r="T39" s="49">
        <f t="shared" si="35"/>
        <v>5</v>
      </c>
      <c r="U39" s="50">
        <f t="shared" si="3"/>
        <v>100</v>
      </c>
      <c r="V39" s="50">
        <f t="shared" si="4"/>
        <v>100</v>
      </c>
      <c r="W39" s="51">
        <f t="shared" si="5"/>
        <v>100</v>
      </c>
      <c r="X39" s="52"/>
      <c r="Y39" s="52"/>
      <c r="Z39" s="52"/>
    </row>
    <row r="40" spans="1:26" ht="15" x14ac:dyDescent="0.25">
      <c r="A40" s="53">
        <v>32</v>
      </c>
      <c r="B40" s="54" t="s">
        <v>49</v>
      </c>
      <c r="C40" s="44">
        <v>2</v>
      </c>
      <c r="D40" s="55"/>
      <c r="E40" s="44">
        <v>1</v>
      </c>
      <c r="F40" s="45">
        <v>1</v>
      </c>
      <c r="G40" s="56"/>
      <c r="H40" s="45">
        <v>1</v>
      </c>
      <c r="I40" s="60"/>
      <c r="J40" s="46">
        <v>1</v>
      </c>
      <c r="K40" s="46">
        <v>1</v>
      </c>
      <c r="L40" s="47">
        <v>3</v>
      </c>
      <c r="M40" s="47">
        <v>1</v>
      </c>
      <c r="N40" s="58"/>
      <c r="O40" s="48">
        <v>2</v>
      </c>
      <c r="P40" s="59"/>
      <c r="Q40" s="48">
        <v>2</v>
      </c>
      <c r="R40" s="49">
        <f t="shared" ref="R40:T40" si="36">SUM(C40,F40,I40,L40,O40)</f>
        <v>8</v>
      </c>
      <c r="S40" s="49">
        <f t="shared" si="36"/>
        <v>2</v>
      </c>
      <c r="T40" s="49">
        <f t="shared" si="36"/>
        <v>5</v>
      </c>
      <c r="U40" s="50">
        <f t="shared" si="3"/>
        <v>100</v>
      </c>
      <c r="V40" s="50">
        <f t="shared" si="4"/>
        <v>100</v>
      </c>
      <c r="W40" s="51">
        <f t="shared" si="5"/>
        <v>100</v>
      </c>
      <c r="X40" s="52"/>
      <c r="Y40" s="52"/>
      <c r="Z40" s="52"/>
    </row>
    <row r="41" spans="1:26" ht="15" x14ac:dyDescent="0.25">
      <c r="A41" s="53">
        <v>33</v>
      </c>
      <c r="B41" s="61" t="s">
        <v>50</v>
      </c>
      <c r="C41" s="44">
        <v>2</v>
      </c>
      <c r="D41" s="55"/>
      <c r="E41" s="44">
        <v>1</v>
      </c>
      <c r="F41" s="45">
        <v>1</v>
      </c>
      <c r="G41" s="56"/>
      <c r="H41" s="45">
        <v>1</v>
      </c>
      <c r="I41" s="60"/>
      <c r="J41" s="46">
        <v>1</v>
      </c>
      <c r="K41" s="46">
        <v>1</v>
      </c>
      <c r="L41" s="47">
        <v>3</v>
      </c>
      <c r="M41" s="47">
        <v>1</v>
      </c>
      <c r="N41" s="58"/>
      <c r="O41" s="48">
        <v>2</v>
      </c>
      <c r="P41" s="59"/>
      <c r="Q41" s="48">
        <v>2</v>
      </c>
      <c r="R41" s="49">
        <f t="shared" ref="R41:T41" si="37">SUM(C41,F41,I41,L41,O41)</f>
        <v>8</v>
      </c>
      <c r="S41" s="49">
        <f t="shared" si="37"/>
        <v>2</v>
      </c>
      <c r="T41" s="49">
        <f t="shared" si="37"/>
        <v>5</v>
      </c>
      <c r="U41" s="50">
        <f t="shared" si="3"/>
        <v>100</v>
      </c>
      <c r="V41" s="50">
        <f t="shared" si="4"/>
        <v>100</v>
      </c>
      <c r="W41" s="51">
        <f t="shared" si="5"/>
        <v>100</v>
      </c>
      <c r="X41" s="52"/>
      <c r="Y41" s="52"/>
      <c r="Z41" s="52"/>
    </row>
    <row r="42" spans="1:26" ht="15" x14ac:dyDescent="0.25">
      <c r="A42" s="53">
        <v>34</v>
      </c>
      <c r="B42" s="54" t="s">
        <v>51</v>
      </c>
      <c r="C42" s="44">
        <v>2</v>
      </c>
      <c r="D42" s="55"/>
      <c r="E42" s="44">
        <v>1</v>
      </c>
      <c r="F42" s="45">
        <v>1</v>
      </c>
      <c r="G42" s="56"/>
      <c r="H42" s="45">
        <v>1</v>
      </c>
      <c r="I42" s="60"/>
      <c r="J42" s="46">
        <v>1</v>
      </c>
      <c r="K42" s="46">
        <v>1</v>
      </c>
      <c r="L42" s="47">
        <v>3</v>
      </c>
      <c r="M42" s="47">
        <v>1</v>
      </c>
      <c r="N42" s="58"/>
      <c r="O42" s="48">
        <v>2</v>
      </c>
      <c r="P42" s="59"/>
      <c r="Q42" s="48">
        <v>2</v>
      </c>
      <c r="R42" s="49">
        <f t="shared" ref="R42:T42" si="38">SUM(C42,F42,I42,L42,O42)</f>
        <v>8</v>
      </c>
      <c r="S42" s="49">
        <f t="shared" si="38"/>
        <v>2</v>
      </c>
      <c r="T42" s="49">
        <f t="shared" si="38"/>
        <v>5</v>
      </c>
      <c r="U42" s="50">
        <f t="shared" si="3"/>
        <v>100</v>
      </c>
      <c r="V42" s="50">
        <f t="shared" si="4"/>
        <v>100</v>
      </c>
      <c r="W42" s="51">
        <f t="shared" si="5"/>
        <v>100</v>
      </c>
      <c r="X42" s="52"/>
      <c r="Y42" s="52"/>
      <c r="Z42" s="52"/>
    </row>
    <row r="43" spans="1:26" ht="15" x14ac:dyDescent="0.25">
      <c r="A43" s="53">
        <v>35</v>
      </c>
      <c r="B43" s="54" t="s">
        <v>52</v>
      </c>
      <c r="C43" s="44">
        <v>2</v>
      </c>
      <c r="D43" s="55"/>
      <c r="E43" s="44">
        <v>1</v>
      </c>
      <c r="F43" s="45">
        <v>1</v>
      </c>
      <c r="G43" s="56"/>
      <c r="H43" s="45">
        <v>1</v>
      </c>
      <c r="I43" s="60"/>
      <c r="J43" s="46">
        <v>1</v>
      </c>
      <c r="K43" s="46">
        <v>1</v>
      </c>
      <c r="L43" s="47">
        <v>3</v>
      </c>
      <c r="M43" s="47">
        <v>1</v>
      </c>
      <c r="N43" s="58"/>
      <c r="O43" s="48">
        <v>2</v>
      </c>
      <c r="P43" s="59"/>
      <c r="Q43" s="48">
        <v>2</v>
      </c>
      <c r="R43" s="49">
        <f t="shared" ref="R43:T43" si="39">SUM(C43,F43,I43,L43,O43)</f>
        <v>8</v>
      </c>
      <c r="S43" s="49">
        <f t="shared" si="39"/>
        <v>2</v>
      </c>
      <c r="T43" s="49">
        <f t="shared" si="39"/>
        <v>5</v>
      </c>
      <c r="U43" s="50">
        <f t="shared" si="3"/>
        <v>100</v>
      </c>
      <c r="V43" s="50">
        <f t="shared" si="4"/>
        <v>100</v>
      </c>
      <c r="W43" s="51">
        <f t="shared" si="5"/>
        <v>100</v>
      </c>
      <c r="X43" s="52"/>
      <c r="Y43" s="52"/>
      <c r="Z43" s="52"/>
    </row>
    <row r="44" spans="1:26" ht="15" x14ac:dyDescent="0.25">
      <c r="A44" s="53">
        <v>36</v>
      </c>
      <c r="B44" s="54" t="s">
        <v>53</v>
      </c>
      <c r="C44" s="44">
        <v>2</v>
      </c>
      <c r="D44" s="55"/>
      <c r="E44" s="44">
        <v>1</v>
      </c>
      <c r="F44" s="45">
        <v>1</v>
      </c>
      <c r="G44" s="56"/>
      <c r="H44" s="45">
        <v>1</v>
      </c>
      <c r="I44" s="60"/>
      <c r="J44" s="46">
        <v>1</v>
      </c>
      <c r="K44" s="46">
        <v>1</v>
      </c>
      <c r="L44" s="47">
        <v>3</v>
      </c>
      <c r="M44" s="47">
        <v>1</v>
      </c>
      <c r="N44" s="58"/>
      <c r="O44" s="48">
        <v>2</v>
      </c>
      <c r="P44" s="59"/>
      <c r="Q44" s="48">
        <v>2</v>
      </c>
      <c r="R44" s="49">
        <f t="shared" ref="R44:T44" si="40">SUM(C44,F44,I44,L44,O44)</f>
        <v>8</v>
      </c>
      <c r="S44" s="49">
        <f t="shared" si="40"/>
        <v>2</v>
      </c>
      <c r="T44" s="49">
        <f t="shared" si="40"/>
        <v>5</v>
      </c>
      <c r="U44" s="50">
        <f t="shared" si="3"/>
        <v>100</v>
      </c>
      <c r="V44" s="50">
        <f t="shared" si="4"/>
        <v>100</v>
      </c>
      <c r="W44" s="51">
        <f t="shared" si="5"/>
        <v>100</v>
      </c>
      <c r="X44" s="52"/>
      <c r="Y44" s="52"/>
      <c r="Z44" s="52"/>
    </row>
    <row r="45" spans="1:26" ht="15" x14ac:dyDescent="0.25">
      <c r="A45" s="53">
        <v>37</v>
      </c>
      <c r="B45" s="54" t="s">
        <v>54</v>
      </c>
      <c r="C45" s="44">
        <v>2</v>
      </c>
      <c r="D45" s="55"/>
      <c r="E45" s="44">
        <v>1</v>
      </c>
      <c r="F45" s="45">
        <v>1</v>
      </c>
      <c r="G45" s="56"/>
      <c r="H45" s="45">
        <v>1</v>
      </c>
      <c r="I45" s="60"/>
      <c r="J45" s="46">
        <v>1</v>
      </c>
      <c r="K45" s="46">
        <v>1</v>
      </c>
      <c r="L45" s="47">
        <v>3</v>
      </c>
      <c r="M45" s="47">
        <v>1</v>
      </c>
      <c r="N45" s="58"/>
      <c r="O45" s="48">
        <v>2</v>
      </c>
      <c r="P45" s="59"/>
      <c r="Q45" s="48">
        <v>2</v>
      </c>
      <c r="R45" s="49">
        <f t="shared" ref="R45:T45" si="41">SUM(C45,F45,I45,L45,O45)</f>
        <v>8</v>
      </c>
      <c r="S45" s="49">
        <f t="shared" si="41"/>
        <v>2</v>
      </c>
      <c r="T45" s="49">
        <f t="shared" si="41"/>
        <v>5</v>
      </c>
      <c r="U45" s="50">
        <f t="shared" si="3"/>
        <v>100</v>
      </c>
      <c r="V45" s="50">
        <f t="shared" si="4"/>
        <v>100</v>
      </c>
      <c r="W45" s="51">
        <f t="shared" si="5"/>
        <v>100</v>
      </c>
      <c r="X45" s="52"/>
      <c r="Y45" s="52"/>
      <c r="Z45" s="52"/>
    </row>
    <row r="46" spans="1:26" ht="15" x14ac:dyDescent="0.25">
      <c r="A46" s="53">
        <v>38</v>
      </c>
      <c r="B46" s="54" t="s">
        <v>55</v>
      </c>
      <c r="C46" s="44">
        <v>2</v>
      </c>
      <c r="D46" s="55"/>
      <c r="E46" s="44">
        <v>1</v>
      </c>
      <c r="F46" s="45">
        <v>1</v>
      </c>
      <c r="G46" s="56"/>
      <c r="H46" s="45">
        <v>1</v>
      </c>
      <c r="I46" s="60"/>
      <c r="J46" s="46">
        <v>1</v>
      </c>
      <c r="K46" s="46">
        <v>1</v>
      </c>
      <c r="L46" s="47">
        <v>3</v>
      </c>
      <c r="M46" s="47">
        <v>1</v>
      </c>
      <c r="N46" s="58"/>
      <c r="O46" s="48">
        <v>2</v>
      </c>
      <c r="P46" s="59"/>
      <c r="Q46" s="48">
        <v>2</v>
      </c>
      <c r="R46" s="49">
        <f t="shared" ref="R46:T46" si="42">SUM(C46,F46,I46,L46,O46)</f>
        <v>8</v>
      </c>
      <c r="S46" s="49">
        <f t="shared" si="42"/>
        <v>2</v>
      </c>
      <c r="T46" s="49">
        <f t="shared" si="42"/>
        <v>5</v>
      </c>
      <c r="U46" s="50">
        <f t="shared" si="3"/>
        <v>100</v>
      </c>
      <c r="V46" s="50">
        <f t="shared" si="4"/>
        <v>100</v>
      </c>
      <c r="W46" s="51">
        <f t="shared" si="5"/>
        <v>100</v>
      </c>
      <c r="X46" s="52"/>
      <c r="Y46" s="52"/>
      <c r="Z46" s="52"/>
    </row>
    <row r="47" spans="1:26" ht="15" x14ac:dyDescent="0.25">
      <c r="A47" s="53">
        <v>39</v>
      </c>
      <c r="B47" s="54" t="s">
        <v>56</v>
      </c>
      <c r="C47" s="44">
        <v>2</v>
      </c>
      <c r="D47" s="55"/>
      <c r="E47" s="44">
        <v>1</v>
      </c>
      <c r="F47" s="45">
        <v>1</v>
      </c>
      <c r="G47" s="56"/>
      <c r="H47" s="45">
        <v>1</v>
      </c>
      <c r="I47" s="60"/>
      <c r="J47" s="46">
        <v>1</v>
      </c>
      <c r="K47" s="46">
        <v>1</v>
      </c>
      <c r="L47" s="47">
        <v>3</v>
      </c>
      <c r="M47" s="47">
        <v>1</v>
      </c>
      <c r="N47" s="58"/>
      <c r="O47" s="48">
        <v>2</v>
      </c>
      <c r="P47" s="59"/>
      <c r="Q47" s="48">
        <v>2</v>
      </c>
      <c r="R47" s="49">
        <f t="shared" ref="R47:T47" si="43">SUM(C47,F47,I47,L47,O47)</f>
        <v>8</v>
      </c>
      <c r="S47" s="49">
        <f t="shared" si="43"/>
        <v>2</v>
      </c>
      <c r="T47" s="49">
        <f t="shared" si="43"/>
        <v>5</v>
      </c>
      <c r="U47" s="50">
        <f t="shared" si="3"/>
        <v>100</v>
      </c>
      <c r="V47" s="50">
        <f t="shared" si="4"/>
        <v>100</v>
      </c>
      <c r="W47" s="51">
        <f t="shared" si="5"/>
        <v>100</v>
      </c>
      <c r="X47" s="52"/>
      <c r="Y47" s="52"/>
      <c r="Z47" s="52"/>
    </row>
    <row r="48" spans="1:26" ht="15" x14ac:dyDescent="0.25">
      <c r="A48" s="53">
        <v>40</v>
      </c>
      <c r="B48" s="54" t="s">
        <v>57</v>
      </c>
      <c r="C48" s="44">
        <v>2</v>
      </c>
      <c r="D48" s="55"/>
      <c r="E48" s="44">
        <v>1</v>
      </c>
      <c r="F48" s="45">
        <v>1</v>
      </c>
      <c r="G48" s="56"/>
      <c r="H48" s="45">
        <v>1</v>
      </c>
      <c r="I48" s="60"/>
      <c r="J48" s="46">
        <v>1</v>
      </c>
      <c r="K48" s="46">
        <v>1</v>
      </c>
      <c r="L48" s="47">
        <v>3</v>
      </c>
      <c r="M48" s="47">
        <v>1</v>
      </c>
      <c r="N48" s="58"/>
      <c r="O48" s="48">
        <v>2</v>
      </c>
      <c r="P48" s="59"/>
      <c r="Q48" s="48">
        <v>2</v>
      </c>
      <c r="R48" s="49">
        <f t="shared" ref="R48:T48" si="44">SUM(C48,F48,I48,L48,O48)</f>
        <v>8</v>
      </c>
      <c r="S48" s="49">
        <f t="shared" si="44"/>
        <v>2</v>
      </c>
      <c r="T48" s="49">
        <f t="shared" si="44"/>
        <v>5</v>
      </c>
      <c r="U48" s="50">
        <f t="shared" si="3"/>
        <v>100</v>
      </c>
      <c r="V48" s="50">
        <f t="shared" si="4"/>
        <v>100</v>
      </c>
      <c r="W48" s="51">
        <f t="shared" si="5"/>
        <v>100</v>
      </c>
      <c r="X48" s="52"/>
      <c r="Y48" s="52"/>
      <c r="Z48" s="52"/>
    </row>
    <row r="49" spans="1:26" ht="15" x14ac:dyDescent="0.25">
      <c r="A49" s="53">
        <v>41</v>
      </c>
      <c r="B49" s="54" t="s">
        <v>58</v>
      </c>
      <c r="C49" s="44">
        <v>2</v>
      </c>
      <c r="D49" s="55"/>
      <c r="E49" s="44">
        <v>1</v>
      </c>
      <c r="F49" s="45">
        <v>1</v>
      </c>
      <c r="G49" s="56"/>
      <c r="H49" s="45">
        <v>1</v>
      </c>
      <c r="I49" s="60"/>
      <c r="J49" s="46">
        <v>1</v>
      </c>
      <c r="K49" s="46">
        <v>1</v>
      </c>
      <c r="L49" s="47">
        <v>3</v>
      </c>
      <c r="M49" s="47">
        <v>1</v>
      </c>
      <c r="N49" s="58"/>
      <c r="O49" s="48">
        <v>2</v>
      </c>
      <c r="P49" s="59"/>
      <c r="Q49" s="48">
        <v>2</v>
      </c>
      <c r="R49" s="49">
        <f t="shared" ref="R49:T49" si="45">SUM(C49,F49,I49,L49,O49)</f>
        <v>8</v>
      </c>
      <c r="S49" s="49">
        <f t="shared" si="45"/>
        <v>2</v>
      </c>
      <c r="T49" s="49">
        <f t="shared" si="45"/>
        <v>5</v>
      </c>
      <c r="U49" s="50">
        <f t="shared" si="3"/>
        <v>100</v>
      </c>
      <c r="V49" s="50">
        <f t="shared" si="4"/>
        <v>100</v>
      </c>
      <c r="W49" s="51">
        <f t="shared" si="5"/>
        <v>100</v>
      </c>
      <c r="X49" s="62"/>
      <c r="Y49" s="62"/>
      <c r="Z49" s="62"/>
    </row>
    <row r="50" spans="1:26" ht="15" x14ac:dyDescent="0.25">
      <c r="A50" s="53">
        <v>42</v>
      </c>
      <c r="B50" s="54" t="s">
        <v>59</v>
      </c>
      <c r="C50" s="44">
        <v>2</v>
      </c>
      <c r="D50" s="55"/>
      <c r="E50" s="44">
        <v>1</v>
      </c>
      <c r="F50" s="45">
        <v>1</v>
      </c>
      <c r="G50" s="56"/>
      <c r="H50" s="45">
        <v>1</v>
      </c>
      <c r="I50" s="60"/>
      <c r="J50" s="46">
        <v>1</v>
      </c>
      <c r="K50" s="46">
        <v>1</v>
      </c>
      <c r="L50" s="47">
        <v>3</v>
      </c>
      <c r="M50" s="47">
        <v>1</v>
      </c>
      <c r="N50" s="58"/>
      <c r="O50" s="48">
        <v>2</v>
      </c>
      <c r="P50" s="59"/>
      <c r="Q50" s="48">
        <v>2</v>
      </c>
      <c r="R50" s="49">
        <f t="shared" ref="R50:T50" si="46">SUM(C50,F50,I50,L50,O50)</f>
        <v>8</v>
      </c>
      <c r="S50" s="49">
        <f t="shared" si="46"/>
        <v>2</v>
      </c>
      <c r="T50" s="49">
        <f t="shared" si="46"/>
        <v>5</v>
      </c>
      <c r="U50" s="50">
        <f t="shared" si="3"/>
        <v>100</v>
      </c>
      <c r="V50" s="50">
        <f t="shared" si="4"/>
        <v>100</v>
      </c>
      <c r="W50" s="51">
        <f t="shared" si="5"/>
        <v>100</v>
      </c>
      <c r="X50" s="62"/>
      <c r="Y50" s="62"/>
      <c r="Z50" s="62"/>
    </row>
    <row r="51" spans="1:26" ht="15" x14ac:dyDescent="0.25">
      <c r="A51" s="53">
        <v>43</v>
      </c>
      <c r="B51" s="54" t="s">
        <v>60</v>
      </c>
      <c r="C51" s="44">
        <v>2</v>
      </c>
      <c r="D51" s="55"/>
      <c r="E51" s="44">
        <v>1</v>
      </c>
      <c r="F51" s="45">
        <v>1</v>
      </c>
      <c r="G51" s="56"/>
      <c r="H51" s="45">
        <v>1</v>
      </c>
      <c r="I51" s="60"/>
      <c r="J51" s="46">
        <v>1</v>
      </c>
      <c r="K51" s="46">
        <v>1</v>
      </c>
      <c r="L51" s="47">
        <v>3</v>
      </c>
      <c r="M51" s="47">
        <v>1</v>
      </c>
      <c r="N51" s="58"/>
      <c r="O51" s="48">
        <v>2</v>
      </c>
      <c r="P51" s="59"/>
      <c r="Q51" s="48">
        <v>2</v>
      </c>
      <c r="R51" s="49">
        <f t="shared" ref="R51:T51" si="47">SUM(C51,F51,I51,L51,O51)</f>
        <v>8</v>
      </c>
      <c r="S51" s="49">
        <f t="shared" si="47"/>
        <v>2</v>
      </c>
      <c r="T51" s="49">
        <f t="shared" si="47"/>
        <v>5</v>
      </c>
      <c r="U51" s="50">
        <f t="shared" si="3"/>
        <v>100</v>
      </c>
      <c r="V51" s="50">
        <f t="shared" si="4"/>
        <v>100</v>
      </c>
      <c r="W51" s="51">
        <f t="shared" si="5"/>
        <v>100</v>
      </c>
      <c r="X51" s="62"/>
      <c r="Y51" s="62"/>
      <c r="Z51" s="62"/>
    </row>
    <row r="52" spans="1:26" ht="15" x14ac:dyDescent="0.25">
      <c r="A52" s="53">
        <v>44</v>
      </c>
      <c r="B52" s="54" t="s">
        <v>61</v>
      </c>
      <c r="C52" s="44">
        <v>2</v>
      </c>
      <c r="D52" s="55"/>
      <c r="E52" s="44">
        <v>1</v>
      </c>
      <c r="F52" s="45">
        <v>1</v>
      </c>
      <c r="G52" s="56"/>
      <c r="H52" s="45">
        <v>1</v>
      </c>
      <c r="I52" s="60"/>
      <c r="J52" s="46">
        <v>1</v>
      </c>
      <c r="K52" s="46">
        <v>1</v>
      </c>
      <c r="L52" s="47">
        <v>3</v>
      </c>
      <c r="M52" s="47">
        <v>1</v>
      </c>
      <c r="N52" s="58"/>
      <c r="O52" s="48">
        <v>2</v>
      </c>
      <c r="P52" s="59"/>
      <c r="Q52" s="48">
        <v>2</v>
      </c>
      <c r="R52" s="49">
        <f t="shared" ref="R52:T52" si="48">SUM(C52,F52,I52,L52,O52)</f>
        <v>8</v>
      </c>
      <c r="S52" s="49">
        <f t="shared" si="48"/>
        <v>2</v>
      </c>
      <c r="T52" s="49">
        <f t="shared" si="48"/>
        <v>5</v>
      </c>
      <c r="U52" s="50">
        <f t="shared" si="3"/>
        <v>100</v>
      </c>
      <c r="V52" s="50">
        <f t="shared" si="4"/>
        <v>100</v>
      </c>
      <c r="W52" s="51">
        <f t="shared" si="5"/>
        <v>100</v>
      </c>
      <c r="X52" s="62"/>
      <c r="Y52" s="62"/>
      <c r="Z52" s="62"/>
    </row>
    <row r="53" spans="1:26" ht="15" x14ac:dyDescent="0.25">
      <c r="A53" s="53">
        <v>45</v>
      </c>
      <c r="B53" s="54" t="s">
        <v>62</v>
      </c>
      <c r="C53" s="44">
        <v>2</v>
      </c>
      <c r="D53" s="55"/>
      <c r="E53" s="44">
        <v>1</v>
      </c>
      <c r="F53" s="45">
        <v>1</v>
      </c>
      <c r="G53" s="56"/>
      <c r="H53" s="45">
        <v>1</v>
      </c>
      <c r="I53" s="60"/>
      <c r="J53" s="46">
        <v>1</v>
      </c>
      <c r="K53" s="46">
        <v>1</v>
      </c>
      <c r="L53" s="47">
        <v>3</v>
      </c>
      <c r="M53" s="47">
        <v>1</v>
      </c>
      <c r="N53" s="58"/>
      <c r="O53" s="48">
        <v>2</v>
      </c>
      <c r="P53" s="59"/>
      <c r="Q53" s="48">
        <v>2</v>
      </c>
      <c r="R53" s="49">
        <f t="shared" ref="R53:T53" si="49">SUM(C53,F53,I53,L53,O53)</f>
        <v>8</v>
      </c>
      <c r="S53" s="49">
        <f t="shared" si="49"/>
        <v>2</v>
      </c>
      <c r="T53" s="49">
        <f t="shared" si="49"/>
        <v>5</v>
      </c>
      <c r="U53" s="50">
        <f t="shared" si="3"/>
        <v>100</v>
      </c>
      <c r="V53" s="50">
        <f t="shared" si="4"/>
        <v>100</v>
      </c>
      <c r="W53" s="51">
        <f t="shared" si="5"/>
        <v>100</v>
      </c>
      <c r="X53" s="62"/>
      <c r="Y53" s="62"/>
      <c r="Z53" s="62"/>
    </row>
    <row r="54" spans="1:26" ht="31.5" customHeight="1" x14ac:dyDescent="0.25">
      <c r="A54" s="63"/>
      <c r="B54" s="64"/>
      <c r="C54" s="65">
        <v>2</v>
      </c>
      <c r="D54" s="66"/>
      <c r="E54" s="65">
        <v>1</v>
      </c>
      <c r="F54" s="65">
        <v>1</v>
      </c>
      <c r="G54" s="66"/>
      <c r="H54" s="65">
        <v>1</v>
      </c>
      <c r="I54" s="65">
        <v>0</v>
      </c>
      <c r="J54" s="67">
        <v>1</v>
      </c>
      <c r="K54" s="65">
        <v>1</v>
      </c>
      <c r="L54" s="65">
        <v>3</v>
      </c>
      <c r="M54" s="65">
        <v>1</v>
      </c>
      <c r="N54" s="65">
        <v>0</v>
      </c>
      <c r="O54" s="65">
        <v>2</v>
      </c>
      <c r="P54" s="66"/>
      <c r="Q54" s="65">
        <v>2</v>
      </c>
      <c r="R54" s="65">
        <f t="shared" ref="R54:R99" si="50">SUM(C54,F54,I54,L54,O54)</f>
        <v>8</v>
      </c>
      <c r="S54" s="65">
        <f>SUM(D54+G54+J54+M54+P54)</f>
        <v>2</v>
      </c>
      <c r="T54" s="65">
        <f>SUM(E54,H54,K54,N54,Q54)</f>
        <v>5</v>
      </c>
      <c r="U54" s="66"/>
      <c r="V54" s="66"/>
      <c r="W54" s="66"/>
    </row>
    <row r="55" spans="1:26" ht="15" x14ac:dyDescent="0.25">
      <c r="A55" s="53">
        <v>46</v>
      </c>
      <c r="B55" s="54" t="s">
        <v>63</v>
      </c>
      <c r="C55" s="44">
        <v>2</v>
      </c>
      <c r="D55" s="55"/>
      <c r="E55" s="44">
        <v>1</v>
      </c>
      <c r="F55" s="45">
        <v>1</v>
      </c>
      <c r="G55" s="56"/>
      <c r="H55" s="45">
        <v>1</v>
      </c>
      <c r="I55" s="60"/>
      <c r="J55" s="46">
        <v>1</v>
      </c>
      <c r="K55" s="46">
        <v>1</v>
      </c>
      <c r="L55" s="47">
        <v>3</v>
      </c>
      <c r="M55" s="47">
        <v>1</v>
      </c>
      <c r="N55" s="58"/>
      <c r="O55" s="48">
        <v>2</v>
      </c>
      <c r="P55" s="59"/>
      <c r="Q55" s="48">
        <v>2</v>
      </c>
      <c r="R55" s="49">
        <f t="shared" si="50"/>
        <v>8</v>
      </c>
      <c r="S55" s="49">
        <f t="shared" ref="S55:T55" si="51">SUM(D55,G55,J55,M55,P55)</f>
        <v>2</v>
      </c>
      <c r="T55" s="49">
        <f t="shared" si="51"/>
        <v>5</v>
      </c>
      <c r="U55" s="68">
        <f t="shared" ref="U55:U99" si="52">(R55*100)/$R$54</f>
        <v>100</v>
      </c>
      <c r="V55" s="69">
        <f t="shared" ref="V55:V99" si="53">(S55*100/$S$54)</f>
        <v>100</v>
      </c>
      <c r="W55" s="68">
        <f t="shared" ref="W55:W99" si="54">(T53*100/$T$54)</f>
        <v>100</v>
      </c>
      <c r="X55" s="62"/>
      <c r="Y55" s="62"/>
      <c r="Z55" s="62"/>
    </row>
    <row r="56" spans="1:26" ht="15" x14ac:dyDescent="0.25">
      <c r="A56" s="53">
        <v>47</v>
      </c>
      <c r="B56" s="54" t="s">
        <v>64</v>
      </c>
      <c r="C56" s="44">
        <v>2</v>
      </c>
      <c r="D56" s="55"/>
      <c r="E56" s="44">
        <v>1</v>
      </c>
      <c r="F56" s="45">
        <v>1</v>
      </c>
      <c r="G56" s="56"/>
      <c r="H56" s="45">
        <v>1</v>
      </c>
      <c r="I56" s="60"/>
      <c r="J56" s="46">
        <v>1</v>
      </c>
      <c r="K56" s="46">
        <v>1</v>
      </c>
      <c r="L56" s="47">
        <v>3</v>
      </c>
      <c r="M56" s="47">
        <v>1</v>
      </c>
      <c r="N56" s="58"/>
      <c r="O56" s="48">
        <v>2</v>
      </c>
      <c r="P56" s="59"/>
      <c r="Q56" s="48">
        <v>2</v>
      </c>
      <c r="R56" s="49">
        <f t="shared" si="50"/>
        <v>8</v>
      </c>
      <c r="S56" s="49">
        <f t="shared" ref="S56:T56" si="55">SUM(D56,G56,J56,M56,P56)</f>
        <v>2</v>
      </c>
      <c r="T56" s="49">
        <f t="shared" si="55"/>
        <v>5</v>
      </c>
      <c r="U56" s="68">
        <f t="shared" si="52"/>
        <v>100</v>
      </c>
      <c r="V56" s="69">
        <f t="shared" si="53"/>
        <v>100</v>
      </c>
      <c r="W56" s="68">
        <f t="shared" si="54"/>
        <v>100</v>
      </c>
      <c r="X56" s="62"/>
      <c r="Y56" s="62"/>
      <c r="Z56" s="62"/>
    </row>
    <row r="57" spans="1:26" ht="15" x14ac:dyDescent="0.25">
      <c r="A57" s="53">
        <v>48</v>
      </c>
      <c r="B57" s="54" t="s">
        <v>65</v>
      </c>
      <c r="C57" s="44">
        <v>2</v>
      </c>
      <c r="D57" s="55"/>
      <c r="E57" s="44">
        <v>1</v>
      </c>
      <c r="F57" s="45">
        <v>1</v>
      </c>
      <c r="G57" s="56"/>
      <c r="H57" s="45">
        <v>1</v>
      </c>
      <c r="I57" s="60"/>
      <c r="J57" s="46">
        <v>1</v>
      </c>
      <c r="K57" s="46">
        <v>1</v>
      </c>
      <c r="L57" s="47">
        <v>3</v>
      </c>
      <c r="M57" s="47">
        <v>1</v>
      </c>
      <c r="N57" s="58"/>
      <c r="O57" s="48">
        <v>2</v>
      </c>
      <c r="P57" s="59"/>
      <c r="Q57" s="48">
        <v>2</v>
      </c>
      <c r="R57" s="49">
        <f t="shared" si="50"/>
        <v>8</v>
      </c>
      <c r="S57" s="49">
        <f t="shared" ref="S57:T57" si="56">SUM(D57,G57,J57,M57,P57)</f>
        <v>2</v>
      </c>
      <c r="T57" s="49">
        <f t="shared" si="56"/>
        <v>5</v>
      </c>
      <c r="U57" s="68">
        <f t="shared" si="52"/>
        <v>100</v>
      </c>
      <c r="V57" s="69">
        <f t="shared" si="53"/>
        <v>100</v>
      </c>
      <c r="W57" s="68">
        <f t="shared" si="54"/>
        <v>100</v>
      </c>
      <c r="X57" s="62"/>
      <c r="Y57" s="62"/>
      <c r="Z57" s="62"/>
    </row>
    <row r="58" spans="1:26" ht="15" x14ac:dyDescent="0.25">
      <c r="A58" s="53">
        <v>49</v>
      </c>
      <c r="B58" s="54" t="s">
        <v>66</v>
      </c>
      <c r="C58" s="44">
        <v>2</v>
      </c>
      <c r="D58" s="55"/>
      <c r="E58" s="44">
        <v>1</v>
      </c>
      <c r="F58" s="45">
        <v>1</v>
      </c>
      <c r="G58" s="56"/>
      <c r="H58" s="45">
        <v>1</v>
      </c>
      <c r="I58" s="60"/>
      <c r="J58" s="46">
        <v>1</v>
      </c>
      <c r="K58" s="46">
        <v>1</v>
      </c>
      <c r="L58" s="47">
        <v>3</v>
      </c>
      <c r="M58" s="47">
        <v>1</v>
      </c>
      <c r="N58" s="58"/>
      <c r="O58" s="48">
        <v>2</v>
      </c>
      <c r="P58" s="59"/>
      <c r="Q58" s="48">
        <v>2</v>
      </c>
      <c r="R58" s="49">
        <f t="shared" si="50"/>
        <v>8</v>
      </c>
      <c r="S58" s="49">
        <f t="shared" ref="S58:T58" si="57">SUM(D58,G58,J58,M58,P58)</f>
        <v>2</v>
      </c>
      <c r="T58" s="49">
        <f t="shared" si="57"/>
        <v>5</v>
      </c>
      <c r="U58" s="68">
        <f t="shared" si="52"/>
        <v>100</v>
      </c>
      <c r="V58" s="69">
        <f t="shared" si="53"/>
        <v>100</v>
      </c>
      <c r="W58" s="68">
        <f t="shared" si="54"/>
        <v>100</v>
      </c>
      <c r="X58" s="62"/>
      <c r="Y58" s="62"/>
      <c r="Z58" s="62"/>
    </row>
    <row r="59" spans="1:26" ht="15" x14ac:dyDescent="0.25">
      <c r="A59" s="53">
        <v>50</v>
      </c>
      <c r="B59" s="54" t="s">
        <v>67</v>
      </c>
      <c r="C59" s="44">
        <v>2</v>
      </c>
      <c r="D59" s="55"/>
      <c r="E59" s="44">
        <v>1</v>
      </c>
      <c r="F59" s="45">
        <v>0</v>
      </c>
      <c r="G59" s="56"/>
      <c r="H59" s="45">
        <v>1</v>
      </c>
      <c r="I59" s="60"/>
      <c r="J59" s="46">
        <v>1</v>
      </c>
      <c r="K59" s="46">
        <v>1</v>
      </c>
      <c r="L59" s="47">
        <v>3</v>
      </c>
      <c r="M59" s="47">
        <v>1</v>
      </c>
      <c r="N59" s="58"/>
      <c r="O59" s="48">
        <v>2</v>
      </c>
      <c r="P59" s="59"/>
      <c r="Q59" s="48">
        <v>2</v>
      </c>
      <c r="R59" s="49">
        <f t="shared" si="50"/>
        <v>7</v>
      </c>
      <c r="S59" s="49">
        <f t="shared" ref="S59:T59" si="58">SUM(D59,G59,J59,M59,P59)</f>
        <v>2</v>
      </c>
      <c r="T59" s="49">
        <f t="shared" si="58"/>
        <v>5</v>
      </c>
      <c r="U59" s="68">
        <f t="shared" si="52"/>
        <v>87.5</v>
      </c>
      <c r="V59" s="69">
        <f t="shared" si="53"/>
        <v>100</v>
      </c>
      <c r="W59" s="68">
        <f t="shared" si="54"/>
        <v>100</v>
      </c>
      <c r="X59" s="62"/>
      <c r="Y59" s="62"/>
      <c r="Z59" s="62"/>
    </row>
    <row r="60" spans="1:26" ht="15" x14ac:dyDescent="0.25">
      <c r="A60" s="53">
        <v>51</v>
      </c>
      <c r="B60" s="54" t="s">
        <v>68</v>
      </c>
      <c r="C60" s="44">
        <v>2</v>
      </c>
      <c r="D60" s="55"/>
      <c r="E60" s="44">
        <v>1</v>
      </c>
      <c r="F60" s="45">
        <v>1</v>
      </c>
      <c r="G60" s="56"/>
      <c r="H60" s="45">
        <v>1</v>
      </c>
      <c r="I60" s="60"/>
      <c r="J60" s="46">
        <v>1</v>
      </c>
      <c r="K60" s="46">
        <v>1</v>
      </c>
      <c r="L60" s="47">
        <v>3</v>
      </c>
      <c r="M60" s="47">
        <v>1</v>
      </c>
      <c r="N60" s="58"/>
      <c r="O60" s="48">
        <v>2</v>
      </c>
      <c r="P60" s="59"/>
      <c r="Q60" s="48">
        <v>2</v>
      </c>
      <c r="R60" s="49">
        <f t="shared" si="50"/>
        <v>8</v>
      </c>
      <c r="S60" s="49">
        <f t="shared" ref="S60:T60" si="59">SUM(D60,G60,J60,M60,P60)</f>
        <v>2</v>
      </c>
      <c r="T60" s="49">
        <f t="shared" si="59"/>
        <v>5</v>
      </c>
      <c r="U60" s="68">
        <f t="shared" si="52"/>
        <v>100</v>
      </c>
      <c r="V60" s="69">
        <f t="shared" si="53"/>
        <v>100</v>
      </c>
      <c r="W60" s="68">
        <f t="shared" si="54"/>
        <v>100</v>
      </c>
      <c r="X60" s="62"/>
      <c r="Y60" s="62"/>
      <c r="Z60" s="62"/>
    </row>
    <row r="61" spans="1:26" ht="16.5" customHeight="1" x14ac:dyDescent="0.25">
      <c r="A61" s="53">
        <v>52</v>
      </c>
      <c r="B61" s="54" t="s">
        <v>69</v>
      </c>
      <c r="C61" s="44">
        <v>2</v>
      </c>
      <c r="D61" s="70"/>
      <c r="E61" s="44">
        <v>1</v>
      </c>
      <c r="F61" s="45">
        <v>1</v>
      </c>
      <c r="G61" s="71"/>
      <c r="H61" s="45">
        <v>1</v>
      </c>
      <c r="I61" s="72"/>
      <c r="J61" s="46">
        <v>1</v>
      </c>
      <c r="K61" s="46">
        <v>1</v>
      </c>
      <c r="L61" s="47">
        <v>3</v>
      </c>
      <c r="M61" s="47">
        <v>1</v>
      </c>
      <c r="N61" s="73"/>
      <c r="O61" s="48">
        <v>2</v>
      </c>
      <c r="P61" s="74"/>
      <c r="Q61" s="48">
        <v>2</v>
      </c>
      <c r="R61" s="49">
        <f t="shared" si="50"/>
        <v>8</v>
      </c>
      <c r="S61" s="49">
        <f t="shared" ref="S61:T61" si="60">SUM(D61,G61,J61,M61,P61)</f>
        <v>2</v>
      </c>
      <c r="T61" s="49">
        <f t="shared" si="60"/>
        <v>5</v>
      </c>
      <c r="U61" s="68">
        <f t="shared" si="52"/>
        <v>100</v>
      </c>
      <c r="V61" s="69">
        <f t="shared" si="53"/>
        <v>100</v>
      </c>
      <c r="W61" s="68">
        <f t="shared" si="54"/>
        <v>100</v>
      </c>
      <c r="X61" s="75"/>
      <c r="Y61" s="75"/>
      <c r="Z61" s="75"/>
    </row>
    <row r="62" spans="1:26" ht="15" x14ac:dyDescent="0.25">
      <c r="A62" s="53">
        <v>53</v>
      </c>
      <c r="B62" s="54" t="s">
        <v>70</v>
      </c>
      <c r="C62" s="44">
        <v>2</v>
      </c>
      <c r="D62" s="55"/>
      <c r="E62" s="44">
        <v>1</v>
      </c>
      <c r="F62" s="45">
        <v>1</v>
      </c>
      <c r="G62" s="56"/>
      <c r="H62" s="45">
        <v>1</v>
      </c>
      <c r="I62" s="60"/>
      <c r="J62" s="46">
        <v>1</v>
      </c>
      <c r="K62" s="46">
        <v>1</v>
      </c>
      <c r="L62" s="47">
        <v>3</v>
      </c>
      <c r="M62" s="47">
        <v>1</v>
      </c>
      <c r="N62" s="58"/>
      <c r="O62" s="48">
        <v>2</v>
      </c>
      <c r="P62" s="59"/>
      <c r="Q62" s="48">
        <v>2</v>
      </c>
      <c r="R62" s="49">
        <f t="shared" si="50"/>
        <v>8</v>
      </c>
      <c r="S62" s="49">
        <f t="shared" ref="S62:T62" si="61">SUM(D62,G62,J62,M62,P62)</f>
        <v>2</v>
      </c>
      <c r="T62" s="49">
        <f t="shared" si="61"/>
        <v>5</v>
      </c>
      <c r="U62" s="68">
        <f t="shared" si="52"/>
        <v>100</v>
      </c>
      <c r="V62" s="69">
        <f t="shared" si="53"/>
        <v>100</v>
      </c>
      <c r="W62" s="68">
        <f t="shared" si="54"/>
        <v>100</v>
      </c>
      <c r="X62" s="62"/>
      <c r="Y62" s="62"/>
      <c r="Z62" s="62"/>
    </row>
    <row r="63" spans="1:26" ht="15" x14ac:dyDescent="0.25">
      <c r="A63" s="53">
        <v>54</v>
      </c>
      <c r="B63" s="54" t="s">
        <v>71</v>
      </c>
      <c r="C63" s="44">
        <v>2</v>
      </c>
      <c r="D63" s="55"/>
      <c r="E63" s="44">
        <v>1</v>
      </c>
      <c r="F63" s="45">
        <v>1</v>
      </c>
      <c r="G63" s="56"/>
      <c r="H63" s="45">
        <v>1</v>
      </c>
      <c r="I63" s="60"/>
      <c r="J63" s="46">
        <v>1</v>
      </c>
      <c r="K63" s="46">
        <v>1</v>
      </c>
      <c r="L63" s="47">
        <v>3</v>
      </c>
      <c r="M63" s="47">
        <v>1</v>
      </c>
      <c r="N63" s="58"/>
      <c r="O63" s="48">
        <v>2</v>
      </c>
      <c r="P63" s="59"/>
      <c r="Q63" s="48">
        <v>2</v>
      </c>
      <c r="R63" s="49">
        <f t="shared" si="50"/>
        <v>8</v>
      </c>
      <c r="S63" s="49">
        <f t="shared" ref="S63:T63" si="62">SUM(D63,G63,J63,M63,P63)</f>
        <v>2</v>
      </c>
      <c r="T63" s="49">
        <f t="shared" si="62"/>
        <v>5</v>
      </c>
      <c r="U63" s="68">
        <f t="shared" si="52"/>
        <v>100</v>
      </c>
      <c r="V63" s="69">
        <f t="shared" si="53"/>
        <v>100</v>
      </c>
      <c r="W63" s="68">
        <f t="shared" si="54"/>
        <v>100</v>
      </c>
      <c r="X63" s="62"/>
      <c r="Y63" s="62"/>
      <c r="Z63" s="62"/>
    </row>
    <row r="64" spans="1:26" ht="15" x14ac:dyDescent="0.25">
      <c r="A64" s="53">
        <v>55</v>
      </c>
      <c r="B64" s="54" t="s">
        <v>72</v>
      </c>
      <c r="C64" s="44">
        <v>2</v>
      </c>
      <c r="D64" s="55"/>
      <c r="E64" s="44">
        <v>1</v>
      </c>
      <c r="F64" s="45">
        <v>1</v>
      </c>
      <c r="G64" s="56"/>
      <c r="H64" s="45">
        <v>1</v>
      </c>
      <c r="I64" s="60"/>
      <c r="J64" s="46">
        <v>1</v>
      </c>
      <c r="K64" s="46">
        <v>1</v>
      </c>
      <c r="L64" s="47">
        <v>3</v>
      </c>
      <c r="M64" s="47">
        <v>1</v>
      </c>
      <c r="N64" s="58"/>
      <c r="O64" s="48">
        <v>2</v>
      </c>
      <c r="P64" s="59"/>
      <c r="Q64" s="48">
        <v>2</v>
      </c>
      <c r="R64" s="49">
        <f t="shared" si="50"/>
        <v>8</v>
      </c>
      <c r="S64" s="49">
        <f t="shared" ref="S64:T64" si="63">SUM(D64,G64,J64,M64,P64)</f>
        <v>2</v>
      </c>
      <c r="T64" s="49">
        <f t="shared" si="63"/>
        <v>5</v>
      </c>
      <c r="U64" s="68">
        <f t="shared" si="52"/>
        <v>100</v>
      </c>
      <c r="V64" s="69">
        <f t="shared" si="53"/>
        <v>100</v>
      </c>
      <c r="W64" s="68">
        <f t="shared" si="54"/>
        <v>100</v>
      </c>
      <c r="X64" s="62"/>
      <c r="Y64" s="62"/>
      <c r="Z64" s="62"/>
    </row>
    <row r="65" spans="1:26" ht="15" x14ac:dyDescent="0.25">
      <c r="A65" s="53">
        <v>56</v>
      </c>
      <c r="B65" s="54" t="s">
        <v>73</v>
      </c>
      <c r="C65" s="44">
        <v>2</v>
      </c>
      <c r="D65" s="55"/>
      <c r="E65" s="44">
        <v>1</v>
      </c>
      <c r="F65" s="45">
        <v>1</v>
      </c>
      <c r="G65" s="56"/>
      <c r="H65" s="45">
        <v>1</v>
      </c>
      <c r="I65" s="60"/>
      <c r="J65" s="46">
        <v>1</v>
      </c>
      <c r="K65" s="46">
        <v>1</v>
      </c>
      <c r="L65" s="47">
        <v>3</v>
      </c>
      <c r="M65" s="47">
        <v>1</v>
      </c>
      <c r="N65" s="58"/>
      <c r="O65" s="48">
        <v>2</v>
      </c>
      <c r="P65" s="59"/>
      <c r="Q65" s="48">
        <v>2</v>
      </c>
      <c r="R65" s="49">
        <f t="shared" si="50"/>
        <v>8</v>
      </c>
      <c r="S65" s="49">
        <f t="shared" ref="S65:T65" si="64">SUM(D65,G65,J65,M65,P65)</f>
        <v>2</v>
      </c>
      <c r="T65" s="49">
        <f t="shared" si="64"/>
        <v>5</v>
      </c>
      <c r="U65" s="68">
        <f t="shared" si="52"/>
        <v>100</v>
      </c>
      <c r="V65" s="69">
        <f t="shared" si="53"/>
        <v>100</v>
      </c>
      <c r="W65" s="68">
        <f t="shared" si="54"/>
        <v>100</v>
      </c>
      <c r="X65" s="62"/>
      <c r="Y65" s="62"/>
      <c r="Z65" s="62"/>
    </row>
    <row r="66" spans="1:26" ht="15" x14ac:dyDescent="0.25">
      <c r="A66" s="53">
        <v>57</v>
      </c>
      <c r="B66" s="54" t="s">
        <v>74</v>
      </c>
      <c r="C66" s="44">
        <v>2</v>
      </c>
      <c r="D66" s="55"/>
      <c r="E66" s="44">
        <v>1</v>
      </c>
      <c r="F66" s="45">
        <v>1</v>
      </c>
      <c r="G66" s="56"/>
      <c r="H66" s="45">
        <v>1</v>
      </c>
      <c r="I66" s="60"/>
      <c r="J66" s="46">
        <v>1</v>
      </c>
      <c r="K66" s="46">
        <v>1</v>
      </c>
      <c r="L66" s="47">
        <v>3</v>
      </c>
      <c r="M66" s="47">
        <v>1</v>
      </c>
      <c r="N66" s="58"/>
      <c r="O66" s="48">
        <v>2</v>
      </c>
      <c r="P66" s="59"/>
      <c r="Q66" s="48">
        <v>2</v>
      </c>
      <c r="R66" s="49">
        <f t="shared" si="50"/>
        <v>8</v>
      </c>
      <c r="S66" s="49">
        <f t="shared" ref="S66:T66" si="65">SUM(D66,G66,J66,M66,P66)</f>
        <v>2</v>
      </c>
      <c r="T66" s="49">
        <f t="shared" si="65"/>
        <v>5</v>
      </c>
      <c r="U66" s="68">
        <f t="shared" si="52"/>
        <v>100</v>
      </c>
      <c r="V66" s="69">
        <f t="shared" si="53"/>
        <v>100</v>
      </c>
      <c r="W66" s="68">
        <f t="shared" si="54"/>
        <v>100</v>
      </c>
      <c r="X66" s="62"/>
      <c r="Y66" s="62"/>
      <c r="Z66" s="62"/>
    </row>
    <row r="67" spans="1:26" ht="15" x14ac:dyDescent="0.25">
      <c r="A67" s="53">
        <v>58</v>
      </c>
      <c r="B67" s="54" t="s">
        <v>75</v>
      </c>
      <c r="C67" s="44">
        <v>2</v>
      </c>
      <c r="D67" s="55"/>
      <c r="E67" s="44">
        <v>0</v>
      </c>
      <c r="F67" s="45">
        <v>1</v>
      </c>
      <c r="G67" s="56"/>
      <c r="H67" s="45">
        <v>0</v>
      </c>
      <c r="I67" s="60"/>
      <c r="J67" s="46">
        <v>1</v>
      </c>
      <c r="K67" s="46">
        <v>1</v>
      </c>
      <c r="L67" s="47">
        <v>3</v>
      </c>
      <c r="M67" s="47">
        <v>0</v>
      </c>
      <c r="N67" s="58"/>
      <c r="O67" s="48">
        <v>2</v>
      </c>
      <c r="P67" s="59"/>
      <c r="Q67" s="48">
        <v>1</v>
      </c>
      <c r="R67" s="49">
        <f t="shared" si="50"/>
        <v>8</v>
      </c>
      <c r="S67" s="49">
        <f t="shared" ref="S67:T67" si="66">SUM(D67,G67,J67,M67,P67)</f>
        <v>1</v>
      </c>
      <c r="T67" s="49">
        <f t="shared" si="66"/>
        <v>2</v>
      </c>
      <c r="U67" s="68">
        <f t="shared" si="52"/>
        <v>100</v>
      </c>
      <c r="V67" s="69">
        <f t="shared" si="53"/>
        <v>50</v>
      </c>
      <c r="W67" s="68">
        <f t="shared" si="54"/>
        <v>100</v>
      </c>
      <c r="X67" s="62"/>
      <c r="Y67" s="62"/>
      <c r="Z67" s="62"/>
    </row>
    <row r="68" spans="1:26" ht="15" x14ac:dyDescent="0.25">
      <c r="A68" s="53">
        <v>59</v>
      </c>
      <c r="B68" s="54" t="s">
        <v>76</v>
      </c>
      <c r="C68" s="44">
        <v>2</v>
      </c>
      <c r="D68" s="55"/>
      <c r="E68" s="44">
        <v>1</v>
      </c>
      <c r="F68" s="45">
        <v>1</v>
      </c>
      <c r="G68" s="56"/>
      <c r="H68" s="45">
        <v>1</v>
      </c>
      <c r="I68" s="60"/>
      <c r="J68" s="46">
        <v>1</v>
      </c>
      <c r="K68" s="46">
        <v>1</v>
      </c>
      <c r="L68" s="47">
        <v>3</v>
      </c>
      <c r="M68" s="47">
        <v>1</v>
      </c>
      <c r="N68" s="58"/>
      <c r="O68" s="48">
        <v>2</v>
      </c>
      <c r="P68" s="59"/>
      <c r="Q68" s="48">
        <v>2</v>
      </c>
      <c r="R68" s="49">
        <f t="shared" si="50"/>
        <v>8</v>
      </c>
      <c r="S68" s="49">
        <f t="shared" ref="S68:T68" si="67">SUM(D68,G68,J68,M68,P68)</f>
        <v>2</v>
      </c>
      <c r="T68" s="49">
        <f t="shared" si="67"/>
        <v>5</v>
      </c>
      <c r="U68" s="68">
        <f t="shared" si="52"/>
        <v>100</v>
      </c>
      <c r="V68" s="69">
        <f t="shared" si="53"/>
        <v>100</v>
      </c>
      <c r="W68" s="68">
        <f t="shared" si="54"/>
        <v>100</v>
      </c>
      <c r="X68" s="62"/>
      <c r="Y68" s="62"/>
      <c r="Z68" s="62"/>
    </row>
    <row r="69" spans="1:26" ht="15" x14ac:dyDescent="0.25">
      <c r="A69" s="53">
        <v>60</v>
      </c>
      <c r="B69" s="54" t="s">
        <v>77</v>
      </c>
      <c r="C69" s="44">
        <v>2</v>
      </c>
      <c r="D69" s="55"/>
      <c r="E69" s="44">
        <v>1</v>
      </c>
      <c r="F69" s="45">
        <v>1</v>
      </c>
      <c r="G69" s="56"/>
      <c r="H69" s="45">
        <v>1</v>
      </c>
      <c r="I69" s="60"/>
      <c r="J69" s="46">
        <v>1</v>
      </c>
      <c r="K69" s="46">
        <v>1</v>
      </c>
      <c r="L69" s="47">
        <v>3</v>
      </c>
      <c r="M69" s="47">
        <v>1</v>
      </c>
      <c r="N69" s="58"/>
      <c r="O69" s="48">
        <v>2</v>
      </c>
      <c r="P69" s="59"/>
      <c r="Q69" s="48">
        <v>2</v>
      </c>
      <c r="R69" s="49">
        <f t="shared" si="50"/>
        <v>8</v>
      </c>
      <c r="S69" s="49">
        <f t="shared" ref="S69:T69" si="68">SUM(D69,G69,J69,M69,P69)</f>
        <v>2</v>
      </c>
      <c r="T69" s="49">
        <f t="shared" si="68"/>
        <v>5</v>
      </c>
      <c r="U69" s="68">
        <f t="shared" si="52"/>
        <v>100</v>
      </c>
      <c r="V69" s="69">
        <f t="shared" si="53"/>
        <v>100</v>
      </c>
      <c r="W69" s="68">
        <f t="shared" si="54"/>
        <v>40</v>
      </c>
      <c r="X69" s="62"/>
      <c r="Y69" s="62"/>
      <c r="Z69" s="62"/>
    </row>
    <row r="70" spans="1:26" ht="15" x14ac:dyDescent="0.25">
      <c r="A70" s="53">
        <v>61</v>
      </c>
      <c r="B70" s="54" t="s">
        <v>78</v>
      </c>
      <c r="C70" s="44">
        <v>2</v>
      </c>
      <c r="D70" s="55"/>
      <c r="E70" s="44">
        <v>1</v>
      </c>
      <c r="F70" s="45">
        <v>1</v>
      </c>
      <c r="G70" s="56"/>
      <c r="H70" s="45">
        <v>1</v>
      </c>
      <c r="I70" s="60"/>
      <c r="J70" s="46">
        <v>1</v>
      </c>
      <c r="K70" s="46">
        <v>1</v>
      </c>
      <c r="L70" s="47">
        <v>3</v>
      </c>
      <c r="M70" s="47">
        <v>1</v>
      </c>
      <c r="N70" s="58"/>
      <c r="O70" s="48">
        <v>2</v>
      </c>
      <c r="P70" s="59"/>
      <c r="Q70" s="48">
        <v>2</v>
      </c>
      <c r="R70" s="49">
        <f t="shared" si="50"/>
        <v>8</v>
      </c>
      <c r="S70" s="49">
        <f t="shared" ref="S70:T70" si="69">SUM(D70,G70,J70,M70,P70)</f>
        <v>2</v>
      </c>
      <c r="T70" s="49">
        <f t="shared" si="69"/>
        <v>5</v>
      </c>
      <c r="U70" s="68">
        <f t="shared" si="52"/>
        <v>100</v>
      </c>
      <c r="V70" s="69">
        <f t="shared" si="53"/>
        <v>100</v>
      </c>
      <c r="W70" s="68">
        <f t="shared" si="54"/>
        <v>100</v>
      </c>
      <c r="X70" s="62"/>
      <c r="Y70" s="62"/>
      <c r="Z70" s="62"/>
    </row>
    <row r="71" spans="1:26" ht="15" x14ac:dyDescent="0.25">
      <c r="A71" s="53">
        <v>62</v>
      </c>
      <c r="B71" s="54" t="s">
        <v>79</v>
      </c>
      <c r="C71" s="44">
        <v>2</v>
      </c>
      <c r="D71" s="55"/>
      <c r="E71" s="44">
        <v>1</v>
      </c>
      <c r="F71" s="45">
        <v>1</v>
      </c>
      <c r="G71" s="56"/>
      <c r="H71" s="45">
        <v>1</v>
      </c>
      <c r="I71" s="60"/>
      <c r="J71" s="46">
        <v>1</v>
      </c>
      <c r="K71" s="46">
        <v>1</v>
      </c>
      <c r="L71" s="47">
        <v>3</v>
      </c>
      <c r="M71" s="47">
        <v>1</v>
      </c>
      <c r="N71" s="58"/>
      <c r="O71" s="48">
        <v>2</v>
      </c>
      <c r="P71" s="59"/>
      <c r="Q71" s="48">
        <v>2</v>
      </c>
      <c r="R71" s="49">
        <f t="shared" si="50"/>
        <v>8</v>
      </c>
      <c r="S71" s="49">
        <f t="shared" ref="S71:T71" si="70">SUM(D71,G71,J71,M71,P71)</f>
        <v>2</v>
      </c>
      <c r="T71" s="49">
        <f t="shared" si="70"/>
        <v>5</v>
      </c>
      <c r="U71" s="68">
        <f t="shared" si="52"/>
        <v>100</v>
      </c>
      <c r="V71" s="69">
        <f t="shared" si="53"/>
        <v>100</v>
      </c>
      <c r="W71" s="68">
        <f t="shared" si="54"/>
        <v>100</v>
      </c>
    </row>
    <row r="72" spans="1:26" ht="15" x14ac:dyDescent="0.25">
      <c r="A72" s="53">
        <v>63</v>
      </c>
      <c r="B72" s="54" t="s">
        <v>80</v>
      </c>
      <c r="C72" s="44">
        <v>2</v>
      </c>
      <c r="D72" s="55"/>
      <c r="E72" s="44">
        <v>1</v>
      </c>
      <c r="F72" s="45">
        <v>1</v>
      </c>
      <c r="G72" s="56"/>
      <c r="H72" s="45">
        <v>1</v>
      </c>
      <c r="I72" s="60"/>
      <c r="J72" s="46">
        <v>1</v>
      </c>
      <c r="K72" s="46">
        <v>1</v>
      </c>
      <c r="L72" s="47">
        <v>3</v>
      </c>
      <c r="M72" s="47">
        <v>1</v>
      </c>
      <c r="N72" s="58"/>
      <c r="O72" s="48">
        <v>2</v>
      </c>
      <c r="P72" s="59"/>
      <c r="Q72" s="48">
        <v>2</v>
      </c>
      <c r="R72" s="49">
        <f t="shared" si="50"/>
        <v>8</v>
      </c>
      <c r="S72" s="49">
        <f t="shared" ref="S72:T72" si="71">SUM(D72,G72,J72,M72,P72)</f>
        <v>2</v>
      </c>
      <c r="T72" s="49">
        <f t="shared" si="71"/>
        <v>5</v>
      </c>
      <c r="U72" s="68">
        <f t="shared" si="52"/>
        <v>100</v>
      </c>
      <c r="V72" s="69">
        <f t="shared" si="53"/>
        <v>100</v>
      </c>
      <c r="W72" s="68">
        <f t="shared" si="54"/>
        <v>100</v>
      </c>
    </row>
    <row r="73" spans="1:26" ht="15" x14ac:dyDescent="0.25">
      <c r="A73" s="53">
        <v>64</v>
      </c>
      <c r="B73" s="54" t="s">
        <v>81</v>
      </c>
      <c r="C73" s="44">
        <v>2</v>
      </c>
      <c r="D73" s="55"/>
      <c r="E73" s="44">
        <v>1</v>
      </c>
      <c r="F73" s="45">
        <v>1</v>
      </c>
      <c r="G73" s="56"/>
      <c r="H73" s="45">
        <v>1</v>
      </c>
      <c r="I73" s="60"/>
      <c r="J73" s="46">
        <v>1</v>
      </c>
      <c r="K73" s="46">
        <v>1</v>
      </c>
      <c r="L73" s="47">
        <v>3</v>
      </c>
      <c r="M73" s="47">
        <v>1</v>
      </c>
      <c r="N73" s="58"/>
      <c r="O73" s="48">
        <v>2</v>
      </c>
      <c r="P73" s="59"/>
      <c r="Q73" s="48">
        <v>2</v>
      </c>
      <c r="R73" s="49">
        <f t="shared" si="50"/>
        <v>8</v>
      </c>
      <c r="S73" s="49">
        <f t="shared" ref="S73:T73" si="72">SUM(D73,G73,J73,M73,P73)</f>
        <v>2</v>
      </c>
      <c r="T73" s="49">
        <f t="shared" si="72"/>
        <v>5</v>
      </c>
      <c r="U73" s="68">
        <f t="shared" si="52"/>
        <v>100</v>
      </c>
      <c r="V73" s="69">
        <f t="shared" si="53"/>
        <v>100</v>
      </c>
      <c r="W73" s="68">
        <f t="shared" si="54"/>
        <v>100</v>
      </c>
    </row>
    <row r="74" spans="1:26" ht="15" x14ac:dyDescent="0.25">
      <c r="A74" s="53">
        <v>65</v>
      </c>
      <c r="B74" s="54" t="s">
        <v>82</v>
      </c>
      <c r="C74" s="44">
        <v>1</v>
      </c>
      <c r="D74" s="55"/>
      <c r="E74" s="44">
        <v>1</v>
      </c>
      <c r="F74" s="45">
        <v>1</v>
      </c>
      <c r="G74" s="56"/>
      <c r="H74" s="45">
        <v>1</v>
      </c>
      <c r="I74" s="60"/>
      <c r="J74" s="46">
        <v>1</v>
      </c>
      <c r="K74" s="46">
        <v>1</v>
      </c>
      <c r="L74" s="47">
        <v>3</v>
      </c>
      <c r="M74" s="47">
        <v>1</v>
      </c>
      <c r="N74" s="58"/>
      <c r="O74" s="48">
        <v>1</v>
      </c>
      <c r="P74" s="59"/>
      <c r="Q74" s="48">
        <v>1</v>
      </c>
      <c r="R74" s="49">
        <f t="shared" si="50"/>
        <v>6</v>
      </c>
      <c r="S74" s="49">
        <f t="shared" ref="S74:T74" si="73">SUM(D74,G74,J74,M74,P74)</f>
        <v>2</v>
      </c>
      <c r="T74" s="49">
        <f t="shared" si="73"/>
        <v>4</v>
      </c>
      <c r="U74" s="68">
        <f t="shared" si="52"/>
        <v>75</v>
      </c>
      <c r="V74" s="69">
        <f t="shared" si="53"/>
        <v>100</v>
      </c>
      <c r="W74" s="68">
        <f t="shared" si="54"/>
        <v>100</v>
      </c>
    </row>
    <row r="75" spans="1:26" ht="15" x14ac:dyDescent="0.25">
      <c r="A75" s="53">
        <v>66</v>
      </c>
      <c r="B75" s="54" t="s">
        <v>83</v>
      </c>
      <c r="C75" s="44">
        <v>2</v>
      </c>
      <c r="D75" s="55"/>
      <c r="E75" s="44">
        <v>1</v>
      </c>
      <c r="F75" s="45">
        <v>1</v>
      </c>
      <c r="G75" s="56"/>
      <c r="H75" s="45">
        <v>1</v>
      </c>
      <c r="I75" s="60"/>
      <c r="J75" s="46">
        <v>1</v>
      </c>
      <c r="K75" s="46">
        <v>1</v>
      </c>
      <c r="L75" s="47">
        <v>3</v>
      </c>
      <c r="M75" s="47">
        <v>1</v>
      </c>
      <c r="N75" s="58"/>
      <c r="O75" s="48">
        <v>2</v>
      </c>
      <c r="P75" s="59"/>
      <c r="Q75" s="48">
        <v>2</v>
      </c>
      <c r="R75" s="49">
        <f t="shared" si="50"/>
        <v>8</v>
      </c>
      <c r="S75" s="49">
        <f t="shared" ref="S75:T75" si="74">SUM(D75,G75,J75,M75,P75)</f>
        <v>2</v>
      </c>
      <c r="T75" s="49">
        <f t="shared" si="74"/>
        <v>5</v>
      </c>
      <c r="U75" s="68">
        <f t="shared" si="52"/>
        <v>100</v>
      </c>
      <c r="V75" s="69">
        <f t="shared" si="53"/>
        <v>100</v>
      </c>
      <c r="W75" s="68">
        <f t="shared" si="54"/>
        <v>100</v>
      </c>
    </row>
    <row r="76" spans="1:26" ht="15" x14ac:dyDescent="0.25">
      <c r="A76" s="53">
        <v>67</v>
      </c>
      <c r="B76" s="54" t="s">
        <v>84</v>
      </c>
      <c r="C76" s="44">
        <v>2</v>
      </c>
      <c r="D76" s="55"/>
      <c r="E76" s="44">
        <v>1</v>
      </c>
      <c r="F76" s="45">
        <v>1</v>
      </c>
      <c r="G76" s="56"/>
      <c r="H76" s="45">
        <v>1</v>
      </c>
      <c r="I76" s="60"/>
      <c r="J76" s="46">
        <v>1</v>
      </c>
      <c r="K76" s="46">
        <v>1</v>
      </c>
      <c r="L76" s="47">
        <v>3</v>
      </c>
      <c r="M76" s="47">
        <v>1</v>
      </c>
      <c r="N76" s="58"/>
      <c r="O76" s="48">
        <v>2</v>
      </c>
      <c r="P76" s="59"/>
      <c r="Q76" s="48">
        <v>2</v>
      </c>
      <c r="R76" s="49">
        <f t="shared" si="50"/>
        <v>8</v>
      </c>
      <c r="S76" s="49">
        <f t="shared" ref="S76:T76" si="75">SUM(D76,G76,J76,M76,P76)</f>
        <v>2</v>
      </c>
      <c r="T76" s="49">
        <f t="shared" si="75"/>
        <v>5</v>
      </c>
      <c r="U76" s="68">
        <f t="shared" si="52"/>
        <v>100</v>
      </c>
      <c r="V76" s="69">
        <f t="shared" si="53"/>
        <v>100</v>
      </c>
      <c r="W76" s="68">
        <f t="shared" si="54"/>
        <v>80</v>
      </c>
    </row>
    <row r="77" spans="1:26" ht="15" x14ac:dyDescent="0.25">
      <c r="A77" s="53">
        <v>68</v>
      </c>
      <c r="B77" s="54" t="s">
        <v>85</v>
      </c>
      <c r="C77" s="44">
        <v>2</v>
      </c>
      <c r="D77" s="55"/>
      <c r="E77" s="44">
        <v>1</v>
      </c>
      <c r="F77" s="45">
        <v>1</v>
      </c>
      <c r="G77" s="56"/>
      <c r="H77" s="45">
        <v>1</v>
      </c>
      <c r="I77" s="60"/>
      <c r="J77" s="46">
        <v>1</v>
      </c>
      <c r="K77" s="46">
        <v>1</v>
      </c>
      <c r="L77" s="47">
        <v>3</v>
      </c>
      <c r="M77" s="47">
        <v>1</v>
      </c>
      <c r="N77" s="58"/>
      <c r="O77" s="48">
        <v>2</v>
      </c>
      <c r="P77" s="59"/>
      <c r="Q77" s="48">
        <v>2</v>
      </c>
      <c r="R77" s="49">
        <f t="shared" si="50"/>
        <v>8</v>
      </c>
      <c r="S77" s="49">
        <f t="shared" ref="S77:T77" si="76">SUM(D77,G77,J77,M77,P77)</f>
        <v>2</v>
      </c>
      <c r="T77" s="49">
        <f t="shared" si="76"/>
        <v>5</v>
      </c>
      <c r="U77" s="68">
        <f t="shared" si="52"/>
        <v>100</v>
      </c>
      <c r="V77" s="69">
        <f t="shared" si="53"/>
        <v>100</v>
      </c>
      <c r="W77" s="68">
        <f t="shared" si="54"/>
        <v>100</v>
      </c>
    </row>
    <row r="78" spans="1:26" ht="15" x14ac:dyDescent="0.25">
      <c r="A78" s="53">
        <v>69</v>
      </c>
      <c r="B78" s="54" t="s">
        <v>86</v>
      </c>
      <c r="C78" s="44">
        <v>2</v>
      </c>
      <c r="D78" s="55"/>
      <c r="E78" s="44">
        <v>1</v>
      </c>
      <c r="F78" s="45">
        <v>1</v>
      </c>
      <c r="G78" s="56"/>
      <c r="H78" s="45">
        <v>1</v>
      </c>
      <c r="I78" s="60"/>
      <c r="J78" s="46">
        <v>1</v>
      </c>
      <c r="K78" s="46">
        <v>1</v>
      </c>
      <c r="L78" s="47">
        <v>3</v>
      </c>
      <c r="M78" s="47">
        <v>1</v>
      </c>
      <c r="N78" s="58"/>
      <c r="O78" s="48">
        <v>2</v>
      </c>
      <c r="P78" s="59"/>
      <c r="Q78" s="48">
        <v>2</v>
      </c>
      <c r="R78" s="49">
        <f t="shared" si="50"/>
        <v>8</v>
      </c>
      <c r="S78" s="49">
        <f t="shared" ref="S78:T78" si="77">SUM(D78,G78,J78,M78,P78)</f>
        <v>2</v>
      </c>
      <c r="T78" s="49">
        <f t="shared" si="77"/>
        <v>5</v>
      </c>
      <c r="U78" s="68">
        <f t="shared" si="52"/>
        <v>100</v>
      </c>
      <c r="V78" s="69">
        <f t="shared" si="53"/>
        <v>100</v>
      </c>
      <c r="W78" s="68">
        <f t="shared" si="54"/>
        <v>100</v>
      </c>
    </row>
    <row r="79" spans="1:26" ht="15" x14ac:dyDescent="0.25">
      <c r="A79" s="53">
        <v>70</v>
      </c>
      <c r="B79" s="54" t="s">
        <v>87</v>
      </c>
      <c r="C79" s="44">
        <v>2</v>
      </c>
      <c r="D79" s="55"/>
      <c r="E79" s="44">
        <v>1</v>
      </c>
      <c r="F79" s="45">
        <v>1</v>
      </c>
      <c r="G79" s="56"/>
      <c r="H79" s="45">
        <v>1</v>
      </c>
      <c r="I79" s="60"/>
      <c r="J79" s="46">
        <v>1</v>
      </c>
      <c r="K79" s="46">
        <v>1</v>
      </c>
      <c r="L79" s="47">
        <v>3</v>
      </c>
      <c r="M79" s="47">
        <v>1</v>
      </c>
      <c r="N79" s="58"/>
      <c r="O79" s="48">
        <v>2</v>
      </c>
      <c r="P79" s="59"/>
      <c r="Q79" s="48">
        <v>2</v>
      </c>
      <c r="R79" s="49">
        <f t="shared" si="50"/>
        <v>8</v>
      </c>
      <c r="S79" s="49">
        <f t="shared" ref="S79:T79" si="78">SUM(D79,G79,J79,M79,P79)</f>
        <v>2</v>
      </c>
      <c r="T79" s="49">
        <f t="shared" si="78"/>
        <v>5</v>
      </c>
      <c r="U79" s="68">
        <f t="shared" si="52"/>
        <v>100</v>
      </c>
      <c r="V79" s="69">
        <f t="shared" si="53"/>
        <v>100</v>
      </c>
      <c r="W79" s="68">
        <f t="shared" si="54"/>
        <v>100</v>
      </c>
    </row>
    <row r="80" spans="1:26" ht="15" x14ac:dyDescent="0.25">
      <c r="A80" s="53">
        <v>71</v>
      </c>
      <c r="B80" s="54" t="s">
        <v>88</v>
      </c>
      <c r="C80" s="44">
        <v>2</v>
      </c>
      <c r="D80" s="55"/>
      <c r="E80" s="44">
        <v>1</v>
      </c>
      <c r="F80" s="45">
        <v>1</v>
      </c>
      <c r="G80" s="56"/>
      <c r="H80" s="45">
        <v>1</v>
      </c>
      <c r="I80" s="60"/>
      <c r="J80" s="46">
        <v>1</v>
      </c>
      <c r="K80" s="46">
        <v>1</v>
      </c>
      <c r="L80" s="47">
        <v>3</v>
      </c>
      <c r="M80" s="47">
        <v>1</v>
      </c>
      <c r="N80" s="58"/>
      <c r="O80" s="48">
        <v>2</v>
      </c>
      <c r="P80" s="59"/>
      <c r="Q80" s="48">
        <v>2</v>
      </c>
      <c r="R80" s="49">
        <f t="shared" si="50"/>
        <v>8</v>
      </c>
      <c r="S80" s="49">
        <f t="shared" ref="S80:T80" si="79">SUM(D80,G80,J80,M80,P80)</f>
        <v>2</v>
      </c>
      <c r="T80" s="49">
        <f t="shared" si="79"/>
        <v>5</v>
      </c>
      <c r="U80" s="68">
        <f t="shared" si="52"/>
        <v>100</v>
      </c>
      <c r="V80" s="69">
        <f t="shared" si="53"/>
        <v>100</v>
      </c>
      <c r="W80" s="68">
        <f t="shared" si="54"/>
        <v>100</v>
      </c>
    </row>
    <row r="81" spans="1:23" ht="15" x14ac:dyDescent="0.25">
      <c r="A81" s="53">
        <v>72</v>
      </c>
      <c r="B81" s="54" t="s">
        <v>89</v>
      </c>
      <c r="C81" s="44">
        <v>2</v>
      </c>
      <c r="D81" s="55"/>
      <c r="E81" s="44">
        <v>1</v>
      </c>
      <c r="F81" s="45">
        <v>1</v>
      </c>
      <c r="G81" s="56"/>
      <c r="H81" s="45">
        <v>1</v>
      </c>
      <c r="I81" s="60"/>
      <c r="J81" s="46">
        <v>1</v>
      </c>
      <c r="K81" s="46">
        <v>1</v>
      </c>
      <c r="L81" s="47">
        <v>3</v>
      </c>
      <c r="M81" s="47">
        <v>1</v>
      </c>
      <c r="N81" s="58"/>
      <c r="O81" s="48">
        <v>2</v>
      </c>
      <c r="P81" s="59"/>
      <c r="Q81" s="48">
        <v>2</v>
      </c>
      <c r="R81" s="49">
        <f t="shared" si="50"/>
        <v>8</v>
      </c>
      <c r="S81" s="49">
        <f t="shared" ref="S81:T81" si="80">SUM(D81,G81,J81,M81,P81)</f>
        <v>2</v>
      </c>
      <c r="T81" s="49">
        <f t="shared" si="80"/>
        <v>5</v>
      </c>
      <c r="U81" s="68">
        <f t="shared" si="52"/>
        <v>100</v>
      </c>
      <c r="V81" s="69">
        <f t="shared" si="53"/>
        <v>100</v>
      </c>
      <c r="W81" s="68">
        <f t="shared" si="54"/>
        <v>100</v>
      </c>
    </row>
    <row r="82" spans="1:23" ht="15" x14ac:dyDescent="0.25">
      <c r="A82" s="53">
        <v>73</v>
      </c>
      <c r="B82" s="54" t="s">
        <v>90</v>
      </c>
      <c r="C82" s="44">
        <v>2</v>
      </c>
      <c r="D82" s="55"/>
      <c r="E82" s="44">
        <v>1</v>
      </c>
      <c r="F82" s="45">
        <v>1</v>
      </c>
      <c r="G82" s="56"/>
      <c r="H82" s="45">
        <v>1</v>
      </c>
      <c r="I82" s="60"/>
      <c r="J82" s="46">
        <v>1</v>
      </c>
      <c r="K82" s="46">
        <v>1</v>
      </c>
      <c r="L82" s="47">
        <v>3</v>
      </c>
      <c r="M82" s="47">
        <v>1</v>
      </c>
      <c r="N82" s="58"/>
      <c r="O82" s="48">
        <v>2</v>
      </c>
      <c r="P82" s="59"/>
      <c r="Q82" s="48">
        <v>2</v>
      </c>
      <c r="R82" s="49">
        <f t="shared" si="50"/>
        <v>8</v>
      </c>
      <c r="S82" s="49">
        <f t="shared" ref="S82:T82" si="81">SUM(D82,G82,J82,M82,P82)</f>
        <v>2</v>
      </c>
      <c r="T82" s="49">
        <f t="shared" si="81"/>
        <v>5</v>
      </c>
      <c r="U82" s="68">
        <f t="shared" si="52"/>
        <v>100</v>
      </c>
      <c r="V82" s="69">
        <f t="shared" si="53"/>
        <v>100</v>
      </c>
      <c r="W82" s="68">
        <f t="shared" si="54"/>
        <v>100</v>
      </c>
    </row>
    <row r="83" spans="1:23" ht="15" x14ac:dyDescent="0.25">
      <c r="A83" s="53">
        <v>74</v>
      </c>
      <c r="B83" s="54" t="s">
        <v>91</v>
      </c>
      <c r="C83" s="44">
        <v>2</v>
      </c>
      <c r="D83" s="55"/>
      <c r="E83" s="44">
        <v>1</v>
      </c>
      <c r="F83" s="45">
        <v>1</v>
      </c>
      <c r="G83" s="56"/>
      <c r="H83" s="45">
        <v>1</v>
      </c>
      <c r="I83" s="60"/>
      <c r="J83" s="46">
        <v>1</v>
      </c>
      <c r="K83" s="46">
        <v>1</v>
      </c>
      <c r="L83" s="47">
        <v>3</v>
      </c>
      <c r="M83" s="47">
        <v>1</v>
      </c>
      <c r="N83" s="58"/>
      <c r="O83" s="48">
        <v>2</v>
      </c>
      <c r="P83" s="59"/>
      <c r="Q83" s="48">
        <v>2</v>
      </c>
      <c r="R83" s="49">
        <f t="shared" si="50"/>
        <v>8</v>
      </c>
      <c r="S83" s="49">
        <f t="shared" ref="S83:T83" si="82">SUM(D83,G83,J83,M83,P83)</f>
        <v>2</v>
      </c>
      <c r="T83" s="49">
        <f t="shared" si="82"/>
        <v>5</v>
      </c>
      <c r="U83" s="68">
        <f t="shared" si="52"/>
        <v>100</v>
      </c>
      <c r="V83" s="69">
        <f t="shared" si="53"/>
        <v>100</v>
      </c>
      <c r="W83" s="68">
        <f t="shared" si="54"/>
        <v>100</v>
      </c>
    </row>
    <row r="84" spans="1:23" ht="15" x14ac:dyDescent="0.25">
      <c r="A84" s="53">
        <v>75</v>
      </c>
      <c r="B84" s="54" t="s">
        <v>92</v>
      </c>
      <c r="C84" s="44">
        <v>2</v>
      </c>
      <c r="D84" s="55"/>
      <c r="E84" s="44">
        <v>1</v>
      </c>
      <c r="F84" s="45">
        <v>1</v>
      </c>
      <c r="G84" s="56"/>
      <c r="H84" s="45">
        <v>1</v>
      </c>
      <c r="I84" s="60"/>
      <c r="J84" s="46">
        <v>1</v>
      </c>
      <c r="K84" s="46">
        <v>1</v>
      </c>
      <c r="L84" s="47">
        <v>3</v>
      </c>
      <c r="M84" s="47">
        <v>1</v>
      </c>
      <c r="N84" s="58"/>
      <c r="O84" s="48">
        <v>2</v>
      </c>
      <c r="P84" s="59"/>
      <c r="Q84" s="48">
        <v>2</v>
      </c>
      <c r="R84" s="49">
        <f t="shared" si="50"/>
        <v>8</v>
      </c>
      <c r="S84" s="49">
        <f t="shared" ref="S84:T84" si="83">SUM(D84,G84,J84,M84,P84)</f>
        <v>2</v>
      </c>
      <c r="T84" s="49">
        <f t="shared" si="83"/>
        <v>5</v>
      </c>
      <c r="U84" s="68">
        <f t="shared" si="52"/>
        <v>100</v>
      </c>
      <c r="V84" s="69">
        <f t="shared" si="53"/>
        <v>100</v>
      </c>
      <c r="W84" s="68">
        <f t="shared" si="54"/>
        <v>100</v>
      </c>
    </row>
    <row r="85" spans="1:23" ht="15" x14ac:dyDescent="0.25">
      <c r="A85" s="53">
        <v>76</v>
      </c>
      <c r="B85" s="54" t="s">
        <v>93</v>
      </c>
      <c r="C85" s="44">
        <v>2</v>
      </c>
      <c r="D85" s="55"/>
      <c r="E85" s="44">
        <v>1</v>
      </c>
      <c r="F85" s="45">
        <v>1</v>
      </c>
      <c r="G85" s="56"/>
      <c r="H85" s="45">
        <v>1</v>
      </c>
      <c r="I85" s="60"/>
      <c r="J85" s="46">
        <v>1</v>
      </c>
      <c r="K85" s="46">
        <v>1</v>
      </c>
      <c r="L85" s="47">
        <v>3</v>
      </c>
      <c r="M85" s="47">
        <v>1</v>
      </c>
      <c r="N85" s="58"/>
      <c r="O85" s="48">
        <v>2</v>
      </c>
      <c r="P85" s="59"/>
      <c r="Q85" s="48">
        <v>2</v>
      </c>
      <c r="R85" s="49">
        <f t="shared" si="50"/>
        <v>8</v>
      </c>
      <c r="S85" s="49">
        <f t="shared" ref="S85:T85" si="84">SUM(D85,G85,J85,M85,P85)</f>
        <v>2</v>
      </c>
      <c r="T85" s="49">
        <f t="shared" si="84"/>
        <v>5</v>
      </c>
      <c r="U85" s="68">
        <f t="shared" si="52"/>
        <v>100</v>
      </c>
      <c r="V85" s="69">
        <f t="shared" si="53"/>
        <v>100</v>
      </c>
      <c r="W85" s="68">
        <f t="shared" si="54"/>
        <v>100</v>
      </c>
    </row>
    <row r="86" spans="1:23" ht="15" x14ac:dyDescent="0.25">
      <c r="A86" s="53">
        <v>77</v>
      </c>
      <c r="B86" s="54" t="s">
        <v>94</v>
      </c>
      <c r="C86" s="44">
        <v>2</v>
      </c>
      <c r="D86" s="55"/>
      <c r="E86" s="44">
        <v>1</v>
      </c>
      <c r="F86" s="45">
        <v>1</v>
      </c>
      <c r="G86" s="56"/>
      <c r="H86" s="45">
        <v>1</v>
      </c>
      <c r="I86" s="60"/>
      <c r="J86" s="46">
        <v>1</v>
      </c>
      <c r="K86" s="46">
        <v>1</v>
      </c>
      <c r="L86" s="47">
        <v>3</v>
      </c>
      <c r="M86" s="47">
        <v>1</v>
      </c>
      <c r="N86" s="58"/>
      <c r="O86" s="48">
        <v>2</v>
      </c>
      <c r="P86" s="59"/>
      <c r="Q86" s="48">
        <v>2</v>
      </c>
      <c r="R86" s="49">
        <f t="shared" si="50"/>
        <v>8</v>
      </c>
      <c r="S86" s="49">
        <f t="shared" ref="S86:T86" si="85">SUM(D86,G86,J86,M86,P86)</f>
        <v>2</v>
      </c>
      <c r="T86" s="49">
        <f t="shared" si="85"/>
        <v>5</v>
      </c>
      <c r="U86" s="68">
        <f t="shared" si="52"/>
        <v>100</v>
      </c>
      <c r="V86" s="69">
        <f t="shared" si="53"/>
        <v>100</v>
      </c>
      <c r="W86" s="68">
        <f t="shared" si="54"/>
        <v>100</v>
      </c>
    </row>
    <row r="87" spans="1:23" ht="15" x14ac:dyDescent="0.25">
      <c r="A87" s="53">
        <v>78</v>
      </c>
      <c r="B87" s="54" t="s">
        <v>95</v>
      </c>
      <c r="C87" s="44">
        <v>2</v>
      </c>
      <c r="D87" s="55"/>
      <c r="E87" s="44">
        <v>1</v>
      </c>
      <c r="F87" s="45">
        <v>1</v>
      </c>
      <c r="G87" s="56"/>
      <c r="H87" s="45">
        <v>1</v>
      </c>
      <c r="I87" s="60"/>
      <c r="J87" s="46">
        <v>1</v>
      </c>
      <c r="K87" s="46">
        <v>1</v>
      </c>
      <c r="L87" s="47">
        <v>3</v>
      </c>
      <c r="M87" s="47">
        <v>1</v>
      </c>
      <c r="N87" s="58"/>
      <c r="O87" s="48">
        <v>2</v>
      </c>
      <c r="P87" s="59"/>
      <c r="Q87" s="48">
        <v>2</v>
      </c>
      <c r="R87" s="49">
        <f t="shared" si="50"/>
        <v>8</v>
      </c>
      <c r="S87" s="49">
        <f t="shared" ref="S87:T87" si="86">SUM(D87,G87,J87,M87,P87)</f>
        <v>2</v>
      </c>
      <c r="T87" s="49">
        <f t="shared" si="86"/>
        <v>5</v>
      </c>
      <c r="U87" s="68">
        <f t="shared" si="52"/>
        <v>100</v>
      </c>
      <c r="V87" s="69">
        <f t="shared" si="53"/>
        <v>100</v>
      </c>
      <c r="W87" s="68">
        <f t="shared" si="54"/>
        <v>100</v>
      </c>
    </row>
    <row r="88" spans="1:23" ht="15" x14ac:dyDescent="0.25">
      <c r="A88" s="53">
        <v>79</v>
      </c>
      <c r="B88" s="54" t="s">
        <v>96</v>
      </c>
      <c r="C88" s="44">
        <v>2</v>
      </c>
      <c r="D88" s="55"/>
      <c r="E88" s="44">
        <v>1</v>
      </c>
      <c r="F88" s="45">
        <v>1</v>
      </c>
      <c r="G88" s="56"/>
      <c r="H88" s="45">
        <v>1</v>
      </c>
      <c r="I88" s="60"/>
      <c r="J88" s="46">
        <v>1</v>
      </c>
      <c r="K88" s="46">
        <v>1</v>
      </c>
      <c r="L88" s="47">
        <v>3</v>
      </c>
      <c r="M88" s="47">
        <v>1</v>
      </c>
      <c r="N88" s="58"/>
      <c r="O88" s="48">
        <v>2</v>
      </c>
      <c r="P88" s="59"/>
      <c r="Q88" s="48">
        <v>2</v>
      </c>
      <c r="R88" s="49">
        <f t="shared" si="50"/>
        <v>8</v>
      </c>
      <c r="S88" s="49">
        <f t="shared" ref="S88:T88" si="87">SUM(D88,G88,J88,M88,P88)</f>
        <v>2</v>
      </c>
      <c r="T88" s="49">
        <f t="shared" si="87"/>
        <v>5</v>
      </c>
      <c r="U88" s="68">
        <f t="shared" si="52"/>
        <v>100</v>
      </c>
      <c r="V88" s="69">
        <f t="shared" si="53"/>
        <v>100</v>
      </c>
      <c r="W88" s="68">
        <f t="shared" si="54"/>
        <v>100</v>
      </c>
    </row>
    <row r="89" spans="1:23" ht="15" x14ac:dyDescent="0.25">
      <c r="A89" s="53">
        <v>80</v>
      </c>
      <c r="B89" s="54" t="s">
        <v>97</v>
      </c>
      <c r="C89" s="44">
        <v>2</v>
      </c>
      <c r="D89" s="55"/>
      <c r="E89" s="44">
        <v>1</v>
      </c>
      <c r="F89" s="45">
        <v>1</v>
      </c>
      <c r="G89" s="56"/>
      <c r="H89" s="45">
        <v>1</v>
      </c>
      <c r="I89" s="60"/>
      <c r="J89" s="46">
        <v>1</v>
      </c>
      <c r="K89" s="46">
        <v>1</v>
      </c>
      <c r="L89" s="47">
        <v>3</v>
      </c>
      <c r="M89" s="47">
        <v>1</v>
      </c>
      <c r="N89" s="58"/>
      <c r="O89" s="48">
        <v>2</v>
      </c>
      <c r="P89" s="59"/>
      <c r="Q89" s="48">
        <v>2</v>
      </c>
      <c r="R89" s="49">
        <f t="shared" si="50"/>
        <v>8</v>
      </c>
      <c r="S89" s="49">
        <f t="shared" ref="S89:T89" si="88">SUM(D89,G89,J89,M89,P89)</f>
        <v>2</v>
      </c>
      <c r="T89" s="49">
        <f t="shared" si="88"/>
        <v>5</v>
      </c>
      <c r="U89" s="68">
        <f t="shared" si="52"/>
        <v>100</v>
      </c>
      <c r="V89" s="69">
        <f t="shared" si="53"/>
        <v>100</v>
      </c>
      <c r="W89" s="68">
        <f t="shared" si="54"/>
        <v>100</v>
      </c>
    </row>
    <row r="90" spans="1:23" ht="15" x14ac:dyDescent="0.25">
      <c r="A90" s="53">
        <v>81</v>
      </c>
      <c r="B90" s="54" t="s">
        <v>98</v>
      </c>
      <c r="C90" s="44">
        <v>2</v>
      </c>
      <c r="D90" s="55"/>
      <c r="E90" s="44">
        <v>1</v>
      </c>
      <c r="F90" s="45">
        <v>1</v>
      </c>
      <c r="G90" s="56"/>
      <c r="H90" s="45">
        <v>1</v>
      </c>
      <c r="I90" s="60"/>
      <c r="J90" s="46">
        <v>1</v>
      </c>
      <c r="K90" s="46">
        <v>1</v>
      </c>
      <c r="L90" s="47">
        <v>3</v>
      </c>
      <c r="M90" s="47">
        <v>1</v>
      </c>
      <c r="N90" s="58"/>
      <c r="O90" s="48">
        <v>2</v>
      </c>
      <c r="P90" s="59"/>
      <c r="Q90" s="48">
        <v>2</v>
      </c>
      <c r="R90" s="49">
        <f t="shared" si="50"/>
        <v>8</v>
      </c>
      <c r="S90" s="49">
        <f t="shared" ref="S90:T90" si="89">SUM(D90,G90,J90,M90,P90)</f>
        <v>2</v>
      </c>
      <c r="T90" s="49">
        <f t="shared" si="89"/>
        <v>5</v>
      </c>
      <c r="U90" s="68">
        <f t="shared" si="52"/>
        <v>100</v>
      </c>
      <c r="V90" s="69">
        <f t="shared" si="53"/>
        <v>100</v>
      </c>
      <c r="W90" s="68">
        <f t="shared" si="54"/>
        <v>100</v>
      </c>
    </row>
    <row r="91" spans="1:23" ht="15" x14ac:dyDescent="0.25">
      <c r="A91" s="53">
        <v>82</v>
      </c>
      <c r="B91" s="54" t="s">
        <v>99</v>
      </c>
      <c r="C91" s="44">
        <v>2</v>
      </c>
      <c r="D91" s="55"/>
      <c r="E91" s="44">
        <v>1</v>
      </c>
      <c r="F91" s="45">
        <v>1</v>
      </c>
      <c r="G91" s="56"/>
      <c r="H91" s="45">
        <v>1</v>
      </c>
      <c r="I91" s="60"/>
      <c r="J91" s="46">
        <v>1</v>
      </c>
      <c r="K91" s="46">
        <v>1</v>
      </c>
      <c r="L91" s="47">
        <v>3</v>
      </c>
      <c r="M91" s="47">
        <v>1</v>
      </c>
      <c r="N91" s="58"/>
      <c r="O91" s="48">
        <v>2</v>
      </c>
      <c r="P91" s="59"/>
      <c r="Q91" s="48">
        <v>2</v>
      </c>
      <c r="R91" s="49">
        <f t="shared" si="50"/>
        <v>8</v>
      </c>
      <c r="S91" s="49">
        <f t="shared" ref="S91:T91" si="90">SUM(D91,G91,J91,M91,P91)</f>
        <v>2</v>
      </c>
      <c r="T91" s="49">
        <f t="shared" si="90"/>
        <v>5</v>
      </c>
      <c r="U91" s="68">
        <f t="shared" si="52"/>
        <v>100</v>
      </c>
      <c r="V91" s="69">
        <f t="shared" si="53"/>
        <v>100</v>
      </c>
      <c r="W91" s="68">
        <f t="shared" si="54"/>
        <v>100</v>
      </c>
    </row>
    <row r="92" spans="1:23" ht="15" x14ac:dyDescent="0.25">
      <c r="A92" s="53">
        <v>83</v>
      </c>
      <c r="B92" s="54" t="s">
        <v>100</v>
      </c>
      <c r="C92" s="44">
        <v>2</v>
      </c>
      <c r="D92" s="55"/>
      <c r="E92" s="44">
        <v>1</v>
      </c>
      <c r="F92" s="45">
        <v>1</v>
      </c>
      <c r="G92" s="56"/>
      <c r="H92" s="45">
        <v>1</v>
      </c>
      <c r="I92" s="60"/>
      <c r="J92" s="46">
        <v>1</v>
      </c>
      <c r="K92" s="46">
        <v>1</v>
      </c>
      <c r="L92" s="47">
        <v>3</v>
      </c>
      <c r="M92" s="47">
        <v>1</v>
      </c>
      <c r="N92" s="58"/>
      <c r="O92" s="48">
        <v>2</v>
      </c>
      <c r="P92" s="59"/>
      <c r="Q92" s="48">
        <v>2</v>
      </c>
      <c r="R92" s="49">
        <f t="shared" si="50"/>
        <v>8</v>
      </c>
      <c r="S92" s="49">
        <f t="shared" ref="S92:T92" si="91">SUM(D92,G92,J92,M92,P92)</f>
        <v>2</v>
      </c>
      <c r="T92" s="49">
        <f t="shared" si="91"/>
        <v>5</v>
      </c>
      <c r="U92" s="68">
        <f t="shared" si="52"/>
        <v>100</v>
      </c>
      <c r="V92" s="69">
        <f t="shared" si="53"/>
        <v>100</v>
      </c>
      <c r="W92" s="68">
        <f t="shared" si="54"/>
        <v>100</v>
      </c>
    </row>
    <row r="93" spans="1:23" ht="15" x14ac:dyDescent="0.25">
      <c r="A93" s="53">
        <v>84</v>
      </c>
      <c r="B93" s="54" t="s">
        <v>101</v>
      </c>
      <c r="C93" s="44">
        <v>2</v>
      </c>
      <c r="D93" s="55"/>
      <c r="E93" s="44">
        <v>1</v>
      </c>
      <c r="F93" s="45">
        <v>1</v>
      </c>
      <c r="G93" s="56"/>
      <c r="H93" s="45">
        <v>1</v>
      </c>
      <c r="I93" s="60"/>
      <c r="J93" s="46">
        <v>1</v>
      </c>
      <c r="K93" s="46">
        <v>1</v>
      </c>
      <c r="L93" s="47">
        <v>3</v>
      </c>
      <c r="M93" s="47">
        <v>1</v>
      </c>
      <c r="N93" s="58"/>
      <c r="O93" s="48">
        <v>2</v>
      </c>
      <c r="P93" s="59"/>
      <c r="Q93" s="48">
        <v>2</v>
      </c>
      <c r="R93" s="49">
        <f t="shared" si="50"/>
        <v>8</v>
      </c>
      <c r="S93" s="49">
        <f t="shared" ref="S93:T93" si="92">SUM(D93,G93,J93,M93,P93)</f>
        <v>2</v>
      </c>
      <c r="T93" s="49">
        <f t="shared" si="92"/>
        <v>5</v>
      </c>
      <c r="U93" s="68">
        <f t="shared" si="52"/>
        <v>100</v>
      </c>
      <c r="V93" s="69">
        <f t="shared" si="53"/>
        <v>100</v>
      </c>
      <c r="W93" s="68">
        <f t="shared" si="54"/>
        <v>100</v>
      </c>
    </row>
    <row r="94" spans="1:23" ht="15" x14ac:dyDescent="0.25">
      <c r="A94" s="53">
        <v>85</v>
      </c>
      <c r="B94" s="54" t="s">
        <v>102</v>
      </c>
      <c r="C94" s="44">
        <v>2</v>
      </c>
      <c r="D94" s="55"/>
      <c r="E94" s="44">
        <v>1</v>
      </c>
      <c r="F94" s="45">
        <v>1</v>
      </c>
      <c r="G94" s="56"/>
      <c r="H94" s="45">
        <v>1</v>
      </c>
      <c r="I94" s="60"/>
      <c r="J94" s="46">
        <v>1</v>
      </c>
      <c r="K94" s="46">
        <v>1</v>
      </c>
      <c r="L94" s="47">
        <v>3</v>
      </c>
      <c r="M94" s="47">
        <v>1</v>
      </c>
      <c r="N94" s="58"/>
      <c r="O94" s="48">
        <v>2</v>
      </c>
      <c r="P94" s="59"/>
      <c r="Q94" s="48">
        <v>2</v>
      </c>
      <c r="R94" s="49">
        <f t="shared" si="50"/>
        <v>8</v>
      </c>
      <c r="S94" s="49">
        <f t="shared" ref="S94:T94" si="93">SUM(D94,G94,J94,M94,P94)</f>
        <v>2</v>
      </c>
      <c r="T94" s="49">
        <f t="shared" si="93"/>
        <v>5</v>
      </c>
      <c r="U94" s="68">
        <f t="shared" si="52"/>
        <v>100</v>
      </c>
      <c r="V94" s="69">
        <f t="shared" si="53"/>
        <v>100</v>
      </c>
      <c r="W94" s="68">
        <f t="shared" si="54"/>
        <v>100</v>
      </c>
    </row>
    <row r="95" spans="1:23" ht="15" x14ac:dyDescent="0.25">
      <c r="A95" s="53">
        <v>86</v>
      </c>
      <c r="B95" s="54" t="s">
        <v>103</v>
      </c>
      <c r="C95" s="44">
        <v>2</v>
      </c>
      <c r="D95" s="55"/>
      <c r="E95" s="44">
        <v>1</v>
      </c>
      <c r="F95" s="45">
        <v>1</v>
      </c>
      <c r="G95" s="56"/>
      <c r="H95" s="45">
        <v>1</v>
      </c>
      <c r="I95" s="60"/>
      <c r="J95" s="46">
        <v>1</v>
      </c>
      <c r="K95" s="46">
        <v>1</v>
      </c>
      <c r="L95" s="47">
        <v>3</v>
      </c>
      <c r="M95" s="47">
        <v>1</v>
      </c>
      <c r="N95" s="58"/>
      <c r="O95" s="48">
        <v>2</v>
      </c>
      <c r="P95" s="59"/>
      <c r="Q95" s="48">
        <v>2</v>
      </c>
      <c r="R95" s="49">
        <f t="shared" si="50"/>
        <v>8</v>
      </c>
      <c r="S95" s="49">
        <f t="shared" ref="S95:T95" si="94">SUM(D95,G95,J95,M95,P95)</f>
        <v>2</v>
      </c>
      <c r="T95" s="49">
        <f t="shared" si="94"/>
        <v>5</v>
      </c>
      <c r="U95" s="68">
        <f t="shared" si="52"/>
        <v>100</v>
      </c>
      <c r="V95" s="69">
        <f t="shared" si="53"/>
        <v>100</v>
      </c>
      <c r="W95" s="68">
        <f t="shared" si="54"/>
        <v>100</v>
      </c>
    </row>
    <row r="96" spans="1:23" ht="15" x14ac:dyDescent="0.25">
      <c r="A96" s="53">
        <v>87</v>
      </c>
      <c r="B96" s="54" t="s">
        <v>104</v>
      </c>
      <c r="C96" s="44">
        <v>2</v>
      </c>
      <c r="D96" s="55"/>
      <c r="E96" s="44">
        <v>1</v>
      </c>
      <c r="F96" s="45">
        <v>1</v>
      </c>
      <c r="G96" s="56"/>
      <c r="H96" s="45">
        <v>1</v>
      </c>
      <c r="I96" s="60"/>
      <c r="J96" s="46">
        <v>1</v>
      </c>
      <c r="K96" s="46">
        <v>1</v>
      </c>
      <c r="L96" s="47">
        <v>3</v>
      </c>
      <c r="M96" s="47">
        <v>1</v>
      </c>
      <c r="N96" s="58"/>
      <c r="O96" s="48">
        <v>2</v>
      </c>
      <c r="P96" s="59"/>
      <c r="Q96" s="48">
        <v>2</v>
      </c>
      <c r="R96" s="49">
        <f t="shared" si="50"/>
        <v>8</v>
      </c>
      <c r="S96" s="49">
        <f t="shared" ref="S96:T96" si="95">SUM(D96,G96,J96,M96,P96)</f>
        <v>2</v>
      </c>
      <c r="T96" s="49">
        <f t="shared" si="95"/>
        <v>5</v>
      </c>
      <c r="U96" s="68">
        <f t="shared" si="52"/>
        <v>100</v>
      </c>
      <c r="V96" s="69">
        <f t="shared" si="53"/>
        <v>100</v>
      </c>
      <c r="W96" s="68">
        <f t="shared" si="54"/>
        <v>100</v>
      </c>
    </row>
    <row r="97" spans="1:23" ht="15" x14ac:dyDescent="0.25">
      <c r="A97" s="53">
        <v>88</v>
      </c>
      <c r="B97" s="54" t="s">
        <v>105</v>
      </c>
      <c r="C97" s="44">
        <v>2</v>
      </c>
      <c r="D97" s="55"/>
      <c r="E97" s="44">
        <v>1</v>
      </c>
      <c r="F97" s="45">
        <v>1</v>
      </c>
      <c r="G97" s="56"/>
      <c r="H97" s="45">
        <v>1</v>
      </c>
      <c r="I97" s="60"/>
      <c r="J97" s="46">
        <v>1</v>
      </c>
      <c r="K97" s="46">
        <v>1</v>
      </c>
      <c r="L97" s="47">
        <v>3</v>
      </c>
      <c r="M97" s="47">
        <v>1</v>
      </c>
      <c r="N97" s="58"/>
      <c r="O97" s="48">
        <v>2</v>
      </c>
      <c r="P97" s="59"/>
      <c r="Q97" s="48">
        <v>2</v>
      </c>
      <c r="R97" s="49">
        <f t="shared" si="50"/>
        <v>8</v>
      </c>
      <c r="S97" s="49">
        <f t="shared" ref="S97:T97" si="96">SUM(D97,G97,J97,M97,P97)</f>
        <v>2</v>
      </c>
      <c r="T97" s="49">
        <f t="shared" si="96"/>
        <v>5</v>
      </c>
      <c r="U97" s="68">
        <f t="shared" si="52"/>
        <v>100</v>
      </c>
      <c r="V97" s="69">
        <f t="shared" si="53"/>
        <v>100</v>
      </c>
      <c r="W97" s="68">
        <f t="shared" si="54"/>
        <v>100</v>
      </c>
    </row>
    <row r="98" spans="1:23" ht="15" x14ac:dyDescent="0.25">
      <c r="A98" s="53">
        <v>89</v>
      </c>
      <c r="B98" s="54" t="s">
        <v>106</v>
      </c>
      <c r="C98" s="44">
        <v>2</v>
      </c>
      <c r="D98" s="55"/>
      <c r="E98" s="44">
        <v>1</v>
      </c>
      <c r="F98" s="45">
        <v>1</v>
      </c>
      <c r="G98" s="56"/>
      <c r="H98" s="45">
        <v>1</v>
      </c>
      <c r="I98" s="60"/>
      <c r="J98" s="46">
        <v>1</v>
      </c>
      <c r="K98" s="46">
        <v>1</v>
      </c>
      <c r="L98" s="47">
        <v>3</v>
      </c>
      <c r="M98" s="47">
        <v>1</v>
      </c>
      <c r="N98" s="58"/>
      <c r="O98" s="48">
        <v>2</v>
      </c>
      <c r="P98" s="59"/>
      <c r="Q98" s="48">
        <v>2</v>
      </c>
      <c r="R98" s="49">
        <f t="shared" si="50"/>
        <v>8</v>
      </c>
      <c r="S98" s="49">
        <f t="shared" ref="S98:T98" si="97">SUM(D98,G98,J98,M98,P98)</f>
        <v>2</v>
      </c>
      <c r="T98" s="49">
        <f t="shared" si="97"/>
        <v>5</v>
      </c>
      <c r="U98" s="68">
        <f t="shared" si="52"/>
        <v>100</v>
      </c>
      <c r="V98" s="69">
        <f t="shared" si="53"/>
        <v>100</v>
      </c>
      <c r="W98" s="68">
        <f t="shared" si="54"/>
        <v>100</v>
      </c>
    </row>
    <row r="99" spans="1:23" ht="15" x14ac:dyDescent="0.25">
      <c r="A99" s="42">
        <v>90</v>
      </c>
      <c r="B99" s="43" t="s">
        <v>107</v>
      </c>
      <c r="C99" s="44">
        <v>2</v>
      </c>
      <c r="D99" s="55"/>
      <c r="E99" s="44">
        <v>1</v>
      </c>
      <c r="F99" s="45">
        <v>1</v>
      </c>
      <c r="G99" s="56"/>
      <c r="H99" s="45">
        <v>1</v>
      </c>
      <c r="I99" s="60"/>
      <c r="J99" s="46">
        <v>1</v>
      </c>
      <c r="K99" s="46">
        <v>1</v>
      </c>
      <c r="L99" s="47">
        <v>3</v>
      </c>
      <c r="M99" s="47">
        <v>1</v>
      </c>
      <c r="N99" s="58"/>
      <c r="O99" s="48">
        <v>2</v>
      </c>
      <c r="P99" s="59"/>
      <c r="Q99" s="48">
        <v>2</v>
      </c>
      <c r="R99" s="49">
        <f t="shared" si="50"/>
        <v>8</v>
      </c>
      <c r="S99" s="49">
        <f t="shared" ref="S99:T99" si="98">SUM(D99,G99,J99,M99,P99)</f>
        <v>2</v>
      </c>
      <c r="T99" s="49">
        <f t="shared" si="98"/>
        <v>5</v>
      </c>
      <c r="U99" s="68">
        <f t="shared" si="52"/>
        <v>100</v>
      </c>
      <c r="V99" s="69">
        <f t="shared" si="53"/>
        <v>100</v>
      </c>
      <c r="W99" s="68">
        <f t="shared" si="54"/>
        <v>100</v>
      </c>
    </row>
    <row r="100" spans="1:23" ht="15" x14ac:dyDescent="0.25">
      <c r="B100" s="76"/>
      <c r="C100" s="77"/>
      <c r="I100" s="78"/>
      <c r="J100" s="78"/>
      <c r="K100" s="78"/>
      <c r="R100" s="79"/>
      <c r="S100" s="79"/>
      <c r="T100" s="79"/>
    </row>
    <row r="101" spans="1:23" ht="15" x14ac:dyDescent="0.25">
      <c r="B101" s="76"/>
      <c r="C101" s="77"/>
      <c r="I101" s="78"/>
      <c r="J101" s="78"/>
      <c r="K101" s="78"/>
      <c r="R101" s="79"/>
      <c r="S101" s="79"/>
      <c r="T101" s="79"/>
    </row>
    <row r="102" spans="1:23" ht="15" x14ac:dyDescent="0.25">
      <c r="A102" s="80"/>
      <c r="B102" s="76"/>
      <c r="C102" s="77"/>
      <c r="I102" s="78"/>
      <c r="J102" s="78"/>
      <c r="K102" s="78"/>
      <c r="R102" s="79"/>
      <c r="S102" s="79"/>
      <c r="T102" s="79"/>
    </row>
    <row r="103" spans="1:23" ht="15" x14ac:dyDescent="0.25">
      <c r="A103" s="80"/>
      <c r="B103" s="76"/>
      <c r="C103" s="77"/>
      <c r="I103" s="78"/>
      <c r="J103" s="78"/>
      <c r="K103" s="78"/>
      <c r="R103" s="79"/>
      <c r="S103" s="79"/>
      <c r="T103" s="79"/>
    </row>
    <row r="104" spans="1:23" ht="15" x14ac:dyDescent="0.25">
      <c r="A104" s="80"/>
      <c r="B104" s="76"/>
      <c r="C104" s="77"/>
      <c r="I104" s="78"/>
      <c r="J104" s="78"/>
      <c r="K104" s="78"/>
      <c r="R104" s="79"/>
      <c r="S104" s="79"/>
      <c r="T104" s="79"/>
    </row>
    <row r="105" spans="1:23" ht="15" x14ac:dyDescent="0.25">
      <c r="A105" s="80"/>
      <c r="B105" s="76"/>
      <c r="C105" s="77"/>
      <c r="I105" s="78"/>
      <c r="J105" s="78"/>
      <c r="K105" s="78"/>
      <c r="R105" s="79"/>
      <c r="S105" s="79"/>
      <c r="T105" s="79"/>
    </row>
    <row r="106" spans="1:23" ht="15" x14ac:dyDescent="0.25">
      <c r="A106" s="80"/>
      <c r="B106" s="76"/>
      <c r="C106" s="77"/>
      <c r="I106" s="78"/>
      <c r="J106" s="78"/>
      <c r="K106" s="78"/>
      <c r="R106" s="79"/>
      <c r="S106" s="79"/>
      <c r="T106" s="79"/>
    </row>
    <row r="107" spans="1:23" ht="15" x14ac:dyDescent="0.25">
      <c r="A107" s="80"/>
      <c r="B107" s="76"/>
      <c r="C107" s="77"/>
      <c r="I107" s="78"/>
      <c r="J107" s="78"/>
      <c r="K107" s="78"/>
      <c r="R107" s="79"/>
      <c r="S107" s="79"/>
      <c r="T107" s="79"/>
    </row>
    <row r="108" spans="1:23" ht="15" x14ac:dyDescent="0.25">
      <c r="A108" s="80"/>
      <c r="B108" s="76"/>
      <c r="C108" s="77"/>
      <c r="I108" s="78"/>
      <c r="J108" s="78"/>
      <c r="K108" s="78"/>
      <c r="R108" s="79"/>
      <c r="S108" s="79"/>
      <c r="T108" s="79"/>
    </row>
    <row r="109" spans="1:23" ht="15" x14ac:dyDescent="0.25">
      <c r="A109" s="80"/>
      <c r="B109" s="76"/>
      <c r="C109" s="77"/>
      <c r="I109" s="78"/>
      <c r="J109" s="78"/>
      <c r="K109" s="78"/>
      <c r="R109" s="79"/>
      <c r="S109" s="79"/>
      <c r="T109" s="79"/>
    </row>
    <row r="110" spans="1:23" ht="15" x14ac:dyDescent="0.25">
      <c r="A110" s="80"/>
      <c r="B110" s="76"/>
      <c r="C110" s="77"/>
      <c r="I110" s="78"/>
      <c r="J110" s="78"/>
      <c r="K110" s="78"/>
      <c r="R110" s="79"/>
      <c r="S110" s="79"/>
      <c r="T110" s="79"/>
    </row>
    <row r="111" spans="1:23" ht="15" x14ac:dyDescent="0.25">
      <c r="A111" s="80"/>
      <c r="B111" s="76"/>
      <c r="C111" s="77"/>
      <c r="I111" s="78"/>
      <c r="J111" s="78"/>
      <c r="K111" s="78"/>
      <c r="O111" s="77"/>
      <c r="R111" s="79"/>
      <c r="S111" s="79"/>
      <c r="T111" s="79"/>
    </row>
    <row r="112" spans="1:23" ht="12.75" x14ac:dyDescent="0.2">
      <c r="I112" s="81"/>
      <c r="J112" s="81"/>
      <c r="K112" s="81"/>
      <c r="R112" s="82"/>
      <c r="S112" s="82"/>
      <c r="T112" s="82"/>
    </row>
    <row r="113" spans="9:20" ht="12.75" x14ac:dyDescent="0.2">
      <c r="I113" s="81"/>
      <c r="J113" s="81"/>
      <c r="K113" s="81"/>
      <c r="R113" s="82"/>
      <c r="S113" s="82"/>
      <c r="T113" s="82"/>
    </row>
    <row r="114" spans="9:20" ht="12.75" x14ac:dyDescent="0.2">
      <c r="I114" s="81"/>
      <c r="J114" s="81"/>
      <c r="K114" s="81"/>
      <c r="R114" s="82"/>
      <c r="S114" s="82"/>
      <c r="T114" s="82"/>
    </row>
    <row r="115" spans="9:20" ht="12.75" x14ac:dyDescent="0.2">
      <c r="I115" s="81"/>
      <c r="J115" s="81"/>
      <c r="K115" s="81"/>
      <c r="R115" s="82"/>
      <c r="S115" s="82"/>
      <c r="T115" s="82"/>
    </row>
    <row r="116" spans="9:20" ht="12.75" x14ac:dyDescent="0.2">
      <c r="I116" s="81"/>
      <c r="J116" s="81"/>
      <c r="K116" s="81"/>
      <c r="R116" s="82"/>
      <c r="S116" s="82"/>
      <c r="T116" s="82"/>
    </row>
    <row r="117" spans="9:20" ht="12.75" x14ac:dyDescent="0.2">
      <c r="I117" s="81"/>
      <c r="J117" s="81"/>
      <c r="K117" s="81"/>
      <c r="R117" s="82"/>
      <c r="S117" s="82"/>
      <c r="T117" s="82"/>
    </row>
    <row r="118" spans="9:20" ht="12.75" x14ac:dyDescent="0.2">
      <c r="I118" s="81"/>
      <c r="J118" s="81"/>
      <c r="K118" s="81"/>
      <c r="R118" s="82"/>
      <c r="S118" s="82"/>
      <c r="T118" s="82"/>
    </row>
    <row r="119" spans="9:20" ht="12.75" x14ac:dyDescent="0.2">
      <c r="I119" s="81"/>
      <c r="J119" s="81"/>
      <c r="K119" s="81"/>
      <c r="R119" s="82"/>
      <c r="S119" s="82"/>
      <c r="T119" s="82"/>
    </row>
    <row r="120" spans="9:20" ht="12.75" x14ac:dyDescent="0.2">
      <c r="I120" s="81"/>
      <c r="J120" s="81"/>
      <c r="K120" s="81"/>
      <c r="R120" s="82"/>
      <c r="S120" s="82"/>
      <c r="T120" s="82"/>
    </row>
    <row r="121" spans="9:20" ht="12.75" x14ac:dyDescent="0.2">
      <c r="I121" s="81"/>
      <c r="J121" s="81"/>
      <c r="K121" s="81"/>
      <c r="R121" s="82"/>
      <c r="S121" s="82"/>
      <c r="T121" s="82"/>
    </row>
    <row r="122" spans="9:20" ht="12.75" x14ac:dyDescent="0.2">
      <c r="I122" s="81"/>
      <c r="J122" s="81"/>
      <c r="K122" s="81"/>
      <c r="R122" s="82"/>
      <c r="S122" s="82"/>
      <c r="T122" s="82"/>
    </row>
    <row r="123" spans="9:20" ht="12.75" x14ac:dyDescent="0.2">
      <c r="I123" s="81"/>
      <c r="J123" s="81"/>
      <c r="K123" s="81"/>
      <c r="R123" s="82"/>
      <c r="S123" s="82"/>
      <c r="T123" s="82"/>
    </row>
    <row r="124" spans="9:20" ht="12.75" x14ac:dyDescent="0.2">
      <c r="I124" s="81"/>
      <c r="J124" s="81"/>
      <c r="K124" s="81"/>
      <c r="R124" s="82"/>
      <c r="S124" s="82"/>
      <c r="T124" s="82"/>
    </row>
    <row r="125" spans="9:20" ht="12.75" x14ac:dyDescent="0.2">
      <c r="I125" s="81"/>
      <c r="J125" s="81"/>
      <c r="K125" s="81"/>
      <c r="R125" s="82"/>
      <c r="S125" s="82"/>
      <c r="T125" s="82"/>
    </row>
    <row r="126" spans="9:20" ht="12.75" x14ac:dyDescent="0.2">
      <c r="I126" s="81"/>
      <c r="J126" s="81"/>
      <c r="K126" s="81"/>
      <c r="R126" s="82"/>
      <c r="S126" s="82"/>
      <c r="T126" s="82"/>
    </row>
    <row r="127" spans="9:20" ht="12.75" x14ac:dyDescent="0.2">
      <c r="I127" s="81"/>
      <c r="J127" s="81"/>
      <c r="K127" s="81"/>
      <c r="R127" s="82"/>
      <c r="S127" s="82"/>
      <c r="T127" s="82"/>
    </row>
    <row r="128" spans="9:20" ht="12.75" x14ac:dyDescent="0.2">
      <c r="I128" s="81"/>
      <c r="J128" s="81"/>
      <c r="K128" s="81"/>
      <c r="R128" s="82"/>
      <c r="S128" s="82"/>
      <c r="T128" s="82"/>
    </row>
    <row r="129" spans="9:20" ht="12.75" x14ac:dyDescent="0.2">
      <c r="I129" s="81"/>
      <c r="J129" s="81"/>
      <c r="K129" s="81"/>
      <c r="R129" s="82"/>
      <c r="S129" s="82"/>
      <c r="T129" s="82"/>
    </row>
    <row r="130" spans="9:20" ht="12.75" x14ac:dyDescent="0.2">
      <c r="I130" s="81"/>
      <c r="J130" s="81"/>
      <c r="K130" s="81"/>
      <c r="R130" s="82"/>
      <c r="S130" s="82"/>
      <c r="T130" s="82"/>
    </row>
    <row r="131" spans="9:20" ht="12.75" x14ac:dyDescent="0.2">
      <c r="I131" s="81"/>
      <c r="J131" s="81"/>
      <c r="K131" s="81"/>
      <c r="R131" s="82"/>
      <c r="S131" s="82"/>
      <c r="T131" s="82"/>
    </row>
    <row r="132" spans="9:20" ht="12.75" x14ac:dyDescent="0.2">
      <c r="I132" s="81"/>
      <c r="J132" s="81"/>
      <c r="K132" s="81"/>
      <c r="R132" s="82"/>
      <c r="S132" s="82"/>
      <c r="T132" s="82"/>
    </row>
    <row r="133" spans="9:20" ht="12.75" x14ac:dyDescent="0.2">
      <c r="I133" s="81"/>
      <c r="J133" s="81"/>
      <c r="K133" s="81"/>
      <c r="R133" s="82"/>
      <c r="S133" s="82"/>
      <c r="T133" s="82"/>
    </row>
    <row r="134" spans="9:20" ht="12.75" x14ac:dyDescent="0.2">
      <c r="I134" s="81"/>
      <c r="J134" s="81"/>
      <c r="K134" s="81"/>
      <c r="R134" s="82"/>
      <c r="S134" s="82"/>
      <c r="T134" s="82"/>
    </row>
    <row r="135" spans="9:20" ht="12.75" x14ac:dyDescent="0.2">
      <c r="I135" s="81"/>
      <c r="J135" s="81"/>
      <c r="K135" s="81"/>
      <c r="R135" s="82"/>
      <c r="S135" s="82"/>
      <c r="T135" s="82"/>
    </row>
    <row r="136" spans="9:20" ht="12.75" x14ac:dyDescent="0.2">
      <c r="I136" s="81"/>
      <c r="J136" s="81"/>
      <c r="K136" s="81"/>
      <c r="R136" s="82"/>
      <c r="S136" s="82"/>
      <c r="T136" s="82"/>
    </row>
    <row r="137" spans="9:20" ht="12.75" x14ac:dyDescent="0.2">
      <c r="I137" s="81"/>
      <c r="J137" s="81"/>
      <c r="K137" s="81"/>
      <c r="R137" s="82"/>
      <c r="S137" s="82"/>
      <c r="T137" s="82"/>
    </row>
    <row r="138" spans="9:20" ht="12.75" x14ac:dyDescent="0.2">
      <c r="I138" s="81"/>
      <c r="J138" s="81"/>
      <c r="K138" s="81"/>
      <c r="R138" s="82"/>
      <c r="S138" s="82"/>
      <c r="T138" s="82"/>
    </row>
    <row r="139" spans="9:20" ht="12.75" x14ac:dyDescent="0.2">
      <c r="I139" s="81"/>
      <c r="J139" s="81"/>
      <c r="K139" s="81"/>
      <c r="R139" s="82"/>
      <c r="S139" s="82"/>
      <c r="T139" s="82"/>
    </row>
    <row r="140" spans="9:20" ht="12.75" x14ac:dyDescent="0.2">
      <c r="I140" s="81"/>
      <c r="J140" s="81"/>
      <c r="K140" s="81"/>
      <c r="R140" s="82"/>
      <c r="S140" s="82"/>
      <c r="T140" s="82"/>
    </row>
    <row r="141" spans="9:20" ht="12.75" x14ac:dyDescent="0.2">
      <c r="I141" s="81"/>
      <c r="J141" s="81"/>
      <c r="K141" s="81"/>
      <c r="R141" s="82"/>
      <c r="S141" s="82"/>
      <c r="T141" s="82"/>
    </row>
    <row r="142" spans="9:20" ht="12.75" x14ac:dyDescent="0.2">
      <c r="I142" s="81"/>
      <c r="J142" s="81"/>
      <c r="K142" s="81"/>
      <c r="R142" s="82"/>
      <c r="S142" s="82"/>
      <c r="T142" s="82"/>
    </row>
    <row r="143" spans="9:20" ht="12.75" x14ac:dyDescent="0.2">
      <c r="I143" s="81"/>
      <c r="J143" s="81"/>
      <c r="K143" s="81"/>
      <c r="R143" s="82"/>
      <c r="S143" s="82"/>
      <c r="T143" s="82"/>
    </row>
    <row r="144" spans="9:20" ht="12.75" x14ac:dyDescent="0.2">
      <c r="I144" s="81"/>
      <c r="J144" s="81"/>
      <c r="K144" s="81"/>
      <c r="R144" s="82"/>
      <c r="S144" s="82"/>
      <c r="T144" s="82"/>
    </row>
    <row r="145" spans="9:20" ht="12.75" x14ac:dyDescent="0.2">
      <c r="I145" s="81"/>
      <c r="J145" s="81"/>
      <c r="K145" s="81"/>
      <c r="R145" s="82"/>
      <c r="S145" s="82"/>
      <c r="T145" s="82"/>
    </row>
    <row r="146" spans="9:20" ht="12.75" x14ac:dyDescent="0.2">
      <c r="I146" s="81"/>
      <c r="J146" s="81"/>
      <c r="K146" s="81"/>
      <c r="R146" s="82"/>
      <c r="S146" s="82"/>
      <c r="T146" s="82"/>
    </row>
    <row r="147" spans="9:20" ht="12.75" x14ac:dyDescent="0.2">
      <c r="I147" s="81"/>
      <c r="J147" s="81"/>
      <c r="K147" s="81"/>
      <c r="R147" s="82"/>
      <c r="S147" s="82"/>
      <c r="T147" s="82"/>
    </row>
    <row r="148" spans="9:20" ht="12.75" x14ac:dyDescent="0.2">
      <c r="I148" s="81"/>
      <c r="J148" s="81"/>
      <c r="K148" s="81"/>
      <c r="R148" s="82"/>
      <c r="S148" s="82"/>
      <c r="T148" s="82"/>
    </row>
    <row r="149" spans="9:20" ht="12.75" x14ac:dyDescent="0.2">
      <c r="I149" s="81"/>
      <c r="J149" s="81"/>
      <c r="K149" s="81"/>
      <c r="R149" s="82"/>
      <c r="S149" s="82"/>
      <c r="T149" s="82"/>
    </row>
    <row r="150" spans="9:20" ht="12.75" x14ac:dyDescent="0.2">
      <c r="I150" s="81"/>
      <c r="J150" s="81"/>
      <c r="K150" s="81"/>
      <c r="R150" s="82"/>
      <c r="S150" s="82"/>
      <c r="T150" s="82"/>
    </row>
    <row r="151" spans="9:20" ht="12.75" x14ac:dyDescent="0.2">
      <c r="I151" s="81"/>
      <c r="J151" s="81"/>
      <c r="K151" s="81"/>
      <c r="R151" s="82"/>
      <c r="S151" s="82"/>
      <c r="T151" s="82"/>
    </row>
    <row r="152" spans="9:20" ht="12.75" x14ac:dyDescent="0.2">
      <c r="I152" s="81"/>
      <c r="J152" s="81"/>
      <c r="K152" s="81"/>
      <c r="R152" s="82"/>
      <c r="S152" s="82"/>
      <c r="T152" s="82"/>
    </row>
    <row r="153" spans="9:20" ht="12.75" x14ac:dyDescent="0.2">
      <c r="I153" s="81"/>
      <c r="J153" s="81"/>
      <c r="K153" s="81"/>
      <c r="R153" s="82"/>
      <c r="S153" s="82"/>
      <c r="T153" s="82"/>
    </row>
    <row r="154" spans="9:20" ht="12.75" x14ac:dyDescent="0.2">
      <c r="I154" s="81"/>
      <c r="J154" s="81"/>
      <c r="K154" s="81"/>
      <c r="R154" s="82"/>
      <c r="S154" s="82"/>
      <c r="T154" s="82"/>
    </row>
    <row r="155" spans="9:20" ht="12.75" x14ac:dyDescent="0.2">
      <c r="I155" s="81"/>
      <c r="J155" s="81"/>
      <c r="K155" s="81"/>
      <c r="R155" s="82"/>
      <c r="S155" s="82"/>
      <c r="T155" s="82"/>
    </row>
    <row r="156" spans="9:20" ht="12.75" x14ac:dyDescent="0.2">
      <c r="I156" s="81"/>
      <c r="J156" s="81"/>
      <c r="K156" s="81"/>
      <c r="R156" s="82"/>
      <c r="S156" s="82"/>
      <c r="T156" s="82"/>
    </row>
    <row r="157" spans="9:20" ht="12.75" x14ac:dyDescent="0.2">
      <c r="I157" s="81"/>
      <c r="J157" s="81"/>
      <c r="K157" s="81"/>
      <c r="R157" s="82"/>
      <c r="S157" s="82"/>
      <c r="T157" s="82"/>
    </row>
    <row r="158" spans="9:20" ht="12.75" x14ac:dyDescent="0.2">
      <c r="I158" s="81"/>
      <c r="J158" s="81"/>
      <c r="K158" s="81"/>
      <c r="R158" s="82"/>
      <c r="S158" s="82"/>
      <c r="T158" s="82"/>
    </row>
    <row r="159" spans="9:20" ht="12.75" x14ac:dyDescent="0.2">
      <c r="I159" s="81"/>
      <c r="J159" s="81"/>
      <c r="K159" s="81"/>
      <c r="R159" s="82"/>
      <c r="S159" s="82"/>
      <c r="T159" s="82"/>
    </row>
    <row r="160" spans="9:20" ht="12.75" x14ac:dyDescent="0.2">
      <c r="I160" s="81"/>
      <c r="J160" s="81"/>
      <c r="K160" s="81"/>
      <c r="R160" s="82"/>
      <c r="S160" s="82"/>
      <c r="T160" s="82"/>
    </row>
    <row r="161" spans="9:20" ht="12.75" x14ac:dyDescent="0.2">
      <c r="I161" s="81"/>
      <c r="J161" s="81"/>
      <c r="K161" s="81"/>
      <c r="R161" s="82"/>
      <c r="S161" s="82"/>
      <c r="T161" s="82"/>
    </row>
    <row r="162" spans="9:20" ht="12.75" x14ac:dyDescent="0.2">
      <c r="I162" s="81"/>
      <c r="J162" s="81"/>
      <c r="K162" s="81"/>
      <c r="R162" s="82"/>
      <c r="S162" s="82"/>
      <c r="T162" s="82"/>
    </row>
    <row r="163" spans="9:20" ht="12.75" x14ac:dyDescent="0.2">
      <c r="I163" s="81"/>
      <c r="J163" s="81"/>
      <c r="K163" s="81"/>
      <c r="R163" s="82"/>
      <c r="S163" s="82"/>
      <c r="T163" s="82"/>
    </row>
    <row r="164" spans="9:20" ht="12.75" x14ac:dyDescent="0.2">
      <c r="I164" s="81"/>
      <c r="J164" s="81"/>
      <c r="K164" s="81"/>
      <c r="R164" s="82"/>
      <c r="S164" s="82"/>
      <c r="T164" s="82"/>
    </row>
    <row r="165" spans="9:20" ht="12.75" x14ac:dyDescent="0.2">
      <c r="I165" s="81"/>
      <c r="J165" s="81"/>
      <c r="K165" s="81"/>
      <c r="R165" s="82"/>
      <c r="S165" s="82"/>
      <c r="T165" s="82"/>
    </row>
    <row r="166" spans="9:20" ht="12.75" x14ac:dyDescent="0.2">
      <c r="I166" s="81"/>
      <c r="J166" s="81"/>
      <c r="K166" s="81"/>
      <c r="R166" s="82"/>
      <c r="S166" s="82"/>
      <c r="T166" s="82"/>
    </row>
    <row r="167" spans="9:20" ht="12.75" x14ac:dyDescent="0.2">
      <c r="I167" s="81"/>
      <c r="J167" s="81"/>
      <c r="K167" s="81"/>
      <c r="R167" s="82"/>
      <c r="S167" s="82"/>
      <c r="T167" s="82"/>
    </row>
    <row r="168" spans="9:20" ht="12.75" x14ac:dyDescent="0.2">
      <c r="I168" s="81"/>
      <c r="J168" s="81"/>
      <c r="K168" s="81"/>
      <c r="R168" s="82"/>
      <c r="S168" s="82"/>
      <c r="T168" s="82"/>
    </row>
    <row r="169" spans="9:20" ht="12.75" x14ac:dyDescent="0.2">
      <c r="I169" s="81"/>
      <c r="J169" s="81"/>
      <c r="K169" s="81"/>
      <c r="R169" s="82"/>
      <c r="S169" s="82"/>
      <c r="T169" s="82"/>
    </row>
    <row r="170" spans="9:20" ht="12.75" x14ac:dyDescent="0.2">
      <c r="I170" s="81"/>
      <c r="J170" s="81"/>
      <c r="K170" s="81"/>
      <c r="R170" s="82"/>
      <c r="S170" s="82"/>
      <c r="T170" s="82"/>
    </row>
    <row r="171" spans="9:20" ht="12.75" x14ac:dyDescent="0.2">
      <c r="I171" s="81"/>
      <c r="J171" s="81"/>
      <c r="K171" s="81"/>
      <c r="R171" s="82"/>
      <c r="S171" s="82"/>
      <c r="T171" s="82"/>
    </row>
    <row r="172" spans="9:20" ht="12.75" x14ac:dyDescent="0.2">
      <c r="I172" s="81"/>
      <c r="J172" s="81"/>
      <c r="K172" s="81"/>
      <c r="R172" s="82"/>
      <c r="S172" s="82"/>
      <c r="T172" s="82"/>
    </row>
    <row r="173" spans="9:20" ht="12.75" x14ac:dyDescent="0.2">
      <c r="I173" s="81"/>
      <c r="J173" s="81"/>
      <c r="K173" s="81"/>
      <c r="R173" s="82"/>
      <c r="S173" s="82"/>
      <c r="T173" s="82"/>
    </row>
    <row r="174" spans="9:20" ht="12.75" x14ac:dyDescent="0.2">
      <c r="I174" s="81"/>
      <c r="J174" s="81"/>
      <c r="K174" s="81"/>
      <c r="R174" s="82"/>
      <c r="S174" s="82"/>
      <c r="T174" s="82"/>
    </row>
    <row r="175" spans="9:20" ht="12.75" x14ac:dyDescent="0.2">
      <c r="I175" s="81"/>
      <c r="J175" s="81"/>
      <c r="K175" s="81"/>
      <c r="R175" s="82"/>
      <c r="S175" s="82"/>
      <c r="T175" s="82"/>
    </row>
    <row r="176" spans="9:20" ht="12.75" x14ac:dyDescent="0.2">
      <c r="I176" s="81"/>
      <c r="J176" s="81"/>
      <c r="K176" s="81"/>
      <c r="R176" s="82"/>
      <c r="S176" s="82"/>
      <c r="T176" s="82"/>
    </row>
    <row r="177" spans="9:20" ht="12.75" x14ac:dyDescent="0.2">
      <c r="I177" s="81"/>
      <c r="J177" s="81"/>
      <c r="K177" s="81"/>
      <c r="R177" s="82"/>
      <c r="S177" s="82"/>
      <c r="T177" s="82"/>
    </row>
    <row r="178" spans="9:20" ht="12.75" x14ac:dyDescent="0.2">
      <c r="I178" s="81"/>
      <c r="J178" s="81"/>
      <c r="K178" s="81"/>
      <c r="R178" s="82"/>
      <c r="S178" s="82"/>
      <c r="T178" s="82"/>
    </row>
    <row r="179" spans="9:20" ht="12.75" x14ac:dyDescent="0.2">
      <c r="I179" s="81"/>
      <c r="J179" s="81"/>
      <c r="K179" s="81"/>
      <c r="R179" s="82"/>
      <c r="S179" s="82"/>
      <c r="T179" s="82"/>
    </row>
    <row r="180" spans="9:20" ht="12.75" x14ac:dyDescent="0.2">
      <c r="I180" s="81"/>
      <c r="J180" s="81"/>
      <c r="K180" s="81"/>
      <c r="R180" s="82"/>
      <c r="S180" s="82"/>
      <c r="T180" s="82"/>
    </row>
    <row r="181" spans="9:20" ht="12.75" x14ac:dyDescent="0.2">
      <c r="I181" s="81"/>
      <c r="J181" s="81"/>
      <c r="K181" s="81"/>
      <c r="R181" s="82"/>
      <c r="S181" s="82"/>
      <c r="T181" s="82"/>
    </row>
    <row r="182" spans="9:20" ht="12.75" x14ac:dyDescent="0.2">
      <c r="I182" s="81"/>
      <c r="J182" s="81"/>
      <c r="K182" s="81"/>
      <c r="R182" s="82"/>
      <c r="S182" s="82"/>
      <c r="T182" s="82"/>
    </row>
    <row r="183" spans="9:20" ht="12.75" x14ac:dyDescent="0.2">
      <c r="I183" s="81"/>
      <c r="J183" s="81"/>
      <c r="K183" s="81"/>
      <c r="R183" s="82"/>
      <c r="S183" s="82"/>
      <c r="T183" s="82"/>
    </row>
    <row r="184" spans="9:20" ht="12.75" x14ac:dyDescent="0.2">
      <c r="I184" s="81"/>
      <c r="J184" s="81"/>
      <c r="K184" s="81"/>
      <c r="R184" s="82"/>
      <c r="S184" s="82"/>
      <c r="T184" s="82"/>
    </row>
    <row r="185" spans="9:20" ht="12.75" x14ac:dyDescent="0.2">
      <c r="I185" s="81"/>
      <c r="J185" s="81"/>
      <c r="K185" s="81"/>
      <c r="R185" s="82"/>
      <c r="S185" s="82"/>
      <c r="T185" s="82"/>
    </row>
    <row r="186" spans="9:20" ht="12.75" x14ac:dyDescent="0.2">
      <c r="I186" s="81"/>
      <c r="J186" s="81"/>
      <c r="K186" s="81"/>
      <c r="R186" s="82"/>
      <c r="S186" s="82"/>
      <c r="T186" s="82"/>
    </row>
    <row r="187" spans="9:20" ht="12.75" x14ac:dyDescent="0.2">
      <c r="I187" s="81"/>
      <c r="J187" s="81"/>
      <c r="K187" s="81"/>
      <c r="R187" s="82"/>
      <c r="S187" s="82"/>
      <c r="T187" s="82"/>
    </row>
    <row r="188" spans="9:20" ht="12.75" x14ac:dyDescent="0.2">
      <c r="I188" s="81"/>
      <c r="J188" s="81"/>
      <c r="K188" s="81"/>
      <c r="R188" s="82"/>
      <c r="S188" s="82"/>
      <c r="T188" s="82"/>
    </row>
    <row r="189" spans="9:20" ht="12.75" x14ac:dyDescent="0.2">
      <c r="I189" s="81"/>
      <c r="J189" s="81"/>
      <c r="K189" s="81"/>
      <c r="R189" s="82"/>
      <c r="S189" s="82"/>
      <c r="T189" s="82"/>
    </row>
    <row r="190" spans="9:20" ht="12.75" x14ac:dyDescent="0.2">
      <c r="I190" s="81"/>
      <c r="J190" s="81"/>
      <c r="K190" s="81"/>
      <c r="R190" s="82"/>
      <c r="S190" s="82"/>
      <c r="T190" s="82"/>
    </row>
    <row r="191" spans="9:20" ht="12.75" x14ac:dyDescent="0.2">
      <c r="I191" s="81"/>
      <c r="J191" s="81"/>
      <c r="K191" s="81"/>
      <c r="R191" s="82"/>
      <c r="S191" s="82"/>
      <c r="T191" s="82"/>
    </row>
    <row r="192" spans="9:20" ht="12.75" x14ac:dyDescent="0.2">
      <c r="I192" s="81"/>
      <c r="J192" s="81"/>
      <c r="K192" s="81"/>
      <c r="R192" s="82"/>
      <c r="S192" s="82"/>
      <c r="T192" s="82"/>
    </row>
    <row r="193" spans="9:20" ht="12.75" x14ac:dyDescent="0.2">
      <c r="I193" s="81"/>
      <c r="J193" s="81"/>
      <c r="K193" s="81"/>
      <c r="R193" s="82"/>
      <c r="S193" s="82"/>
      <c r="T193" s="82"/>
    </row>
    <row r="194" spans="9:20" ht="12.75" x14ac:dyDescent="0.2">
      <c r="I194" s="81"/>
      <c r="J194" s="81"/>
      <c r="K194" s="81"/>
      <c r="R194" s="82"/>
      <c r="S194" s="82"/>
      <c r="T194" s="82"/>
    </row>
    <row r="195" spans="9:20" ht="12.75" x14ac:dyDescent="0.2">
      <c r="I195" s="81"/>
      <c r="J195" s="81"/>
      <c r="K195" s="81"/>
      <c r="R195" s="82"/>
      <c r="S195" s="82"/>
      <c r="T195" s="82"/>
    </row>
    <row r="196" spans="9:20" ht="12.75" x14ac:dyDescent="0.2">
      <c r="I196" s="81"/>
      <c r="J196" s="81"/>
      <c r="K196" s="81"/>
      <c r="R196" s="82"/>
      <c r="S196" s="82"/>
      <c r="T196" s="82"/>
    </row>
    <row r="197" spans="9:20" ht="12.75" x14ac:dyDescent="0.2">
      <c r="I197" s="81"/>
      <c r="J197" s="81"/>
      <c r="K197" s="81"/>
      <c r="R197" s="82"/>
      <c r="S197" s="82"/>
      <c r="T197" s="82"/>
    </row>
    <row r="198" spans="9:20" ht="12.75" x14ac:dyDescent="0.2">
      <c r="I198" s="81"/>
      <c r="J198" s="81"/>
      <c r="K198" s="81"/>
      <c r="R198" s="82"/>
      <c r="S198" s="82"/>
      <c r="T198" s="82"/>
    </row>
    <row r="199" spans="9:20" ht="12.75" x14ac:dyDescent="0.2">
      <c r="I199" s="81"/>
      <c r="J199" s="81"/>
      <c r="K199" s="81"/>
      <c r="R199" s="82"/>
      <c r="S199" s="82"/>
      <c r="T199" s="82"/>
    </row>
    <row r="200" spans="9:20" ht="12.75" x14ac:dyDescent="0.2">
      <c r="I200" s="81"/>
      <c r="J200" s="81"/>
      <c r="K200" s="81"/>
      <c r="R200" s="82"/>
      <c r="S200" s="82"/>
      <c r="T200" s="82"/>
    </row>
    <row r="201" spans="9:20" ht="12.75" x14ac:dyDescent="0.2">
      <c r="I201" s="81"/>
      <c r="J201" s="81"/>
      <c r="K201" s="81"/>
      <c r="R201" s="82"/>
      <c r="S201" s="82"/>
      <c r="T201" s="82"/>
    </row>
    <row r="202" spans="9:20" ht="12.75" x14ac:dyDescent="0.2">
      <c r="I202" s="81"/>
      <c r="J202" s="81"/>
      <c r="K202" s="81"/>
      <c r="R202" s="82"/>
      <c r="S202" s="82"/>
      <c r="T202" s="82"/>
    </row>
    <row r="203" spans="9:20" ht="12.75" x14ac:dyDescent="0.2">
      <c r="I203" s="81"/>
      <c r="J203" s="81"/>
      <c r="K203" s="81"/>
      <c r="R203" s="82"/>
      <c r="S203" s="82"/>
      <c r="T203" s="82"/>
    </row>
    <row r="204" spans="9:20" ht="12.75" x14ac:dyDescent="0.2">
      <c r="I204" s="81"/>
      <c r="J204" s="81"/>
      <c r="K204" s="81"/>
      <c r="R204" s="82"/>
      <c r="S204" s="82"/>
      <c r="T204" s="82"/>
    </row>
    <row r="205" spans="9:20" ht="12.75" x14ac:dyDescent="0.2">
      <c r="I205" s="81"/>
      <c r="J205" s="81"/>
      <c r="K205" s="81"/>
      <c r="R205" s="82"/>
      <c r="S205" s="82"/>
      <c r="T205" s="82"/>
    </row>
    <row r="206" spans="9:20" ht="12.75" x14ac:dyDescent="0.2">
      <c r="I206" s="81"/>
      <c r="J206" s="81"/>
      <c r="K206" s="81"/>
      <c r="R206" s="82"/>
      <c r="S206" s="82"/>
      <c r="T206" s="82"/>
    </row>
    <row r="207" spans="9:20" ht="12.75" x14ac:dyDescent="0.2">
      <c r="I207" s="81"/>
      <c r="J207" s="81"/>
      <c r="K207" s="81"/>
      <c r="R207" s="82"/>
      <c r="S207" s="82"/>
      <c r="T207" s="82"/>
    </row>
    <row r="208" spans="9:20" ht="12.75" x14ac:dyDescent="0.2">
      <c r="I208" s="81"/>
      <c r="J208" s="81"/>
      <c r="K208" s="81"/>
      <c r="R208" s="82"/>
      <c r="S208" s="82"/>
      <c r="T208" s="82"/>
    </row>
    <row r="209" spans="9:20" ht="12.75" x14ac:dyDescent="0.2">
      <c r="I209" s="81"/>
      <c r="J209" s="81"/>
      <c r="K209" s="81"/>
      <c r="R209" s="82"/>
      <c r="S209" s="82"/>
      <c r="T209" s="82"/>
    </row>
    <row r="210" spans="9:20" ht="12.75" x14ac:dyDescent="0.2">
      <c r="I210" s="81"/>
      <c r="J210" s="81"/>
      <c r="K210" s="81"/>
      <c r="R210" s="82"/>
      <c r="S210" s="82"/>
      <c r="T210" s="82"/>
    </row>
    <row r="211" spans="9:20" ht="12.75" x14ac:dyDescent="0.2">
      <c r="I211" s="81"/>
      <c r="J211" s="81"/>
      <c r="K211" s="81"/>
      <c r="R211" s="82"/>
      <c r="S211" s="82"/>
      <c r="T211" s="82"/>
    </row>
    <row r="212" spans="9:20" ht="12.75" x14ac:dyDescent="0.2">
      <c r="I212" s="81"/>
      <c r="J212" s="81"/>
      <c r="K212" s="81"/>
      <c r="R212" s="82"/>
      <c r="S212" s="82"/>
      <c r="T212" s="82"/>
    </row>
    <row r="213" spans="9:20" ht="12.75" x14ac:dyDescent="0.2">
      <c r="I213" s="81"/>
      <c r="J213" s="81"/>
      <c r="K213" s="81"/>
      <c r="R213" s="82"/>
      <c r="S213" s="82"/>
      <c r="T213" s="82"/>
    </row>
    <row r="214" spans="9:20" ht="12.75" x14ac:dyDescent="0.2">
      <c r="I214" s="81"/>
      <c r="J214" s="81"/>
      <c r="K214" s="81"/>
      <c r="R214" s="82"/>
      <c r="S214" s="82"/>
      <c r="T214" s="82"/>
    </row>
    <row r="215" spans="9:20" ht="12.75" x14ac:dyDescent="0.2">
      <c r="I215" s="81"/>
      <c r="J215" s="81"/>
      <c r="K215" s="81"/>
      <c r="R215" s="82"/>
      <c r="S215" s="82"/>
      <c r="T215" s="82"/>
    </row>
    <row r="216" spans="9:20" ht="12.75" x14ac:dyDescent="0.2">
      <c r="I216" s="81"/>
      <c r="J216" s="81"/>
      <c r="K216" s="81"/>
      <c r="R216" s="82"/>
      <c r="S216" s="82"/>
      <c r="T216" s="82"/>
    </row>
    <row r="217" spans="9:20" ht="12.75" x14ac:dyDescent="0.2">
      <c r="I217" s="81"/>
      <c r="J217" s="81"/>
      <c r="K217" s="81"/>
      <c r="R217" s="82"/>
      <c r="S217" s="82"/>
      <c r="T217" s="82"/>
    </row>
    <row r="218" spans="9:20" ht="12.75" x14ac:dyDescent="0.2">
      <c r="I218" s="81"/>
      <c r="J218" s="81"/>
      <c r="K218" s="81"/>
      <c r="R218" s="82"/>
      <c r="S218" s="82"/>
      <c r="T218" s="82"/>
    </row>
    <row r="219" spans="9:20" ht="12.75" x14ac:dyDescent="0.2">
      <c r="I219" s="81"/>
      <c r="J219" s="81"/>
      <c r="K219" s="81"/>
      <c r="R219" s="82"/>
      <c r="S219" s="82"/>
      <c r="T219" s="82"/>
    </row>
    <row r="220" spans="9:20" ht="12.75" x14ac:dyDescent="0.2">
      <c r="I220" s="81"/>
      <c r="J220" s="81"/>
      <c r="K220" s="81"/>
      <c r="R220" s="82"/>
      <c r="S220" s="82"/>
      <c r="T220" s="82"/>
    </row>
    <row r="221" spans="9:20" ht="12.75" x14ac:dyDescent="0.2">
      <c r="I221" s="81"/>
      <c r="J221" s="81"/>
      <c r="K221" s="81"/>
      <c r="R221" s="82"/>
      <c r="S221" s="82"/>
      <c r="T221" s="82"/>
    </row>
    <row r="222" spans="9:20" ht="12.75" x14ac:dyDescent="0.2">
      <c r="I222" s="81"/>
      <c r="J222" s="81"/>
      <c r="K222" s="81"/>
      <c r="R222" s="82"/>
      <c r="S222" s="82"/>
      <c r="T222" s="82"/>
    </row>
    <row r="223" spans="9:20" ht="12.75" x14ac:dyDescent="0.2">
      <c r="I223" s="81"/>
      <c r="J223" s="81"/>
      <c r="K223" s="81"/>
      <c r="R223" s="82"/>
      <c r="S223" s="82"/>
      <c r="T223" s="82"/>
    </row>
    <row r="224" spans="9:20" ht="12.75" x14ac:dyDescent="0.2">
      <c r="I224" s="81"/>
      <c r="J224" s="81"/>
      <c r="K224" s="81"/>
      <c r="R224" s="82"/>
      <c r="S224" s="82"/>
      <c r="T224" s="82"/>
    </row>
    <row r="225" spans="9:20" ht="12.75" x14ac:dyDescent="0.2">
      <c r="I225" s="81"/>
      <c r="J225" s="81"/>
      <c r="K225" s="81"/>
      <c r="R225" s="82"/>
      <c r="S225" s="82"/>
      <c r="T225" s="82"/>
    </row>
    <row r="226" spans="9:20" ht="12.75" x14ac:dyDescent="0.2">
      <c r="I226" s="81"/>
      <c r="J226" s="81"/>
      <c r="K226" s="81"/>
      <c r="R226" s="82"/>
      <c r="S226" s="82"/>
      <c r="T226" s="82"/>
    </row>
    <row r="227" spans="9:20" ht="12.75" x14ac:dyDescent="0.2">
      <c r="I227" s="81"/>
      <c r="J227" s="81"/>
      <c r="K227" s="81"/>
      <c r="R227" s="82"/>
      <c r="S227" s="82"/>
      <c r="T227" s="82"/>
    </row>
    <row r="228" spans="9:20" ht="12.75" x14ac:dyDescent="0.2">
      <c r="I228" s="81"/>
      <c r="J228" s="81"/>
      <c r="K228" s="81"/>
      <c r="R228" s="82"/>
      <c r="S228" s="82"/>
      <c r="T228" s="82"/>
    </row>
    <row r="229" spans="9:20" ht="12.75" x14ac:dyDescent="0.2">
      <c r="I229" s="81"/>
      <c r="J229" s="81"/>
      <c r="K229" s="81"/>
      <c r="R229" s="82"/>
      <c r="S229" s="82"/>
      <c r="T229" s="82"/>
    </row>
    <row r="230" spans="9:20" ht="12.75" x14ac:dyDescent="0.2">
      <c r="I230" s="81"/>
      <c r="J230" s="81"/>
      <c r="K230" s="81"/>
      <c r="R230" s="82"/>
      <c r="S230" s="82"/>
      <c r="T230" s="82"/>
    </row>
    <row r="231" spans="9:20" ht="12.75" x14ac:dyDescent="0.2">
      <c r="I231" s="81"/>
      <c r="J231" s="81"/>
      <c r="K231" s="81"/>
      <c r="R231" s="82"/>
      <c r="S231" s="82"/>
      <c r="T231" s="82"/>
    </row>
    <row r="232" spans="9:20" ht="12.75" x14ac:dyDescent="0.2">
      <c r="I232" s="81"/>
      <c r="J232" s="81"/>
      <c r="K232" s="81"/>
      <c r="R232" s="82"/>
      <c r="S232" s="82"/>
      <c r="T232" s="82"/>
    </row>
    <row r="233" spans="9:20" ht="12.75" x14ac:dyDescent="0.2">
      <c r="I233" s="81"/>
      <c r="J233" s="81"/>
      <c r="K233" s="81"/>
      <c r="R233" s="82"/>
      <c r="S233" s="82"/>
      <c r="T233" s="82"/>
    </row>
    <row r="234" spans="9:20" ht="12.75" x14ac:dyDescent="0.2">
      <c r="I234" s="81"/>
      <c r="J234" s="81"/>
      <c r="K234" s="81"/>
      <c r="R234" s="82"/>
      <c r="S234" s="82"/>
      <c r="T234" s="82"/>
    </row>
    <row r="235" spans="9:20" ht="12.75" x14ac:dyDescent="0.2">
      <c r="I235" s="81"/>
      <c r="J235" s="81"/>
      <c r="K235" s="81"/>
      <c r="R235" s="82"/>
      <c r="S235" s="82"/>
      <c r="T235" s="82"/>
    </row>
    <row r="236" spans="9:20" ht="12.75" x14ac:dyDescent="0.2">
      <c r="I236" s="81"/>
      <c r="J236" s="81"/>
      <c r="K236" s="81"/>
      <c r="R236" s="82"/>
      <c r="S236" s="82"/>
      <c r="T236" s="82"/>
    </row>
    <row r="237" spans="9:20" ht="12.75" x14ac:dyDescent="0.2">
      <c r="I237" s="81"/>
      <c r="J237" s="81"/>
      <c r="K237" s="81"/>
      <c r="R237" s="82"/>
      <c r="S237" s="82"/>
      <c r="T237" s="82"/>
    </row>
    <row r="238" spans="9:20" ht="12.75" x14ac:dyDescent="0.2">
      <c r="I238" s="81"/>
      <c r="J238" s="81"/>
      <c r="K238" s="81"/>
      <c r="R238" s="82"/>
      <c r="S238" s="82"/>
      <c r="T238" s="82"/>
    </row>
    <row r="239" spans="9:20" ht="12.75" x14ac:dyDescent="0.2">
      <c r="I239" s="81"/>
      <c r="J239" s="81"/>
      <c r="K239" s="81"/>
      <c r="R239" s="82"/>
      <c r="S239" s="82"/>
      <c r="T239" s="82"/>
    </row>
    <row r="240" spans="9:20" ht="12.75" x14ac:dyDescent="0.2">
      <c r="I240" s="81"/>
      <c r="J240" s="81"/>
      <c r="K240" s="81"/>
      <c r="R240" s="82"/>
      <c r="S240" s="82"/>
      <c r="T240" s="82"/>
    </row>
    <row r="241" spans="9:20" ht="12.75" x14ac:dyDescent="0.2">
      <c r="I241" s="81"/>
      <c r="J241" s="81"/>
      <c r="K241" s="81"/>
      <c r="R241" s="82"/>
      <c r="S241" s="82"/>
      <c r="T241" s="82"/>
    </row>
    <row r="242" spans="9:20" ht="12.75" x14ac:dyDescent="0.2">
      <c r="I242" s="81"/>
      <c r="J242" s="81"/>
      <c r="K242" s="81"/>
      <c r="R242" s="82"/>
      <c r="S242" s="82"/>
      <c r="T242" s="82"/>
    </row>
    <row r="243" spans="9:20" ht="12.75" x14ac:dyDescent="0.2">
      <c r="I243" s="81"/>
      <c r="J243" s="81"/>
      <c r="K243" s="81"/>
      <c r="R243" s="82"/>
      <c r="S243" s="82"/>
      <c r="T243" s="82"/>
    </row>
    <row r="244" spans="9:20" ht="12.75" x14ac:dyDescent="0.2">
      <c r="I244" s="81"/>
      <c r="J244" s="81"/>
      <c r="K244" s="81"/>
      <c r="R244" s="82"/>
      <c r="S244" s="82"/>
      <c r="T244" s="82"/>
    </row>
    <row r="245" spans="9:20" ht="12.75" x14ac:dyDescent="0.2">
      <c r="I245" s="81"/>
      <c r="J245" s="81"/>
      <c r="K245" s="81"/>
      <c r="R245" s="82"/>
      <c r="S245" s="82"/>
      <c r="T245" s="82"/>
    </row>
    <row r="246" spans="9:20" ht="12.75" x14ac:dyDescent="0.2">
      <c r="I246" s="81"/>
      <c r="J246" s="81"/>
      <c r="K246" s="81"/>
      <c r="R246" s="82"/>
      <c r="S246" s="82"/>
      <c r="T246" s="82"/>
    </row>
    <row r="247" spans="9:20" ht="12.75" x14ac:dyDescent="0.2">
      <c r="I247" s="81"/>
      <c r="J247" s="81"/>
      <c r="K247" s="81"/>
      <c r="R247" s="82"/>
      <c r="S247" s="82"/>
      <c r="T247" s="82"/>
    </row>
    <row r="248" spans="9:20" ht="12.75" x14ac:dyDescent="0.2">
      <c r="I248" s="81"/>
      <c r="J248" s="81"/>
      <c r="K248" s="81"/>
      <c r="R248" s="82"/>
      <c r="S248" s="82"/>
      <c r="T248" s="82"/>
    </row>
    <row r="249" spans="9:20" ht="12.75" x14ac:dyDescent="0.2">
      <c r="I249" s="81"/>
      <c r="J249" s="81"/>
      <c r="K249" s="81"/>
      <c r="R249" s="82"/>
      <c r="S249" s="82"/>
      <c r="T249" s="82"/>
    </row>
    <row r="250" spans="9:20" ht="12.75" x14ac:dyDescent="0.2">
      <c r="I250" s="81"/>
      <c r="J250" s="81"/>
      <c r="K250" s="81"/>
      <c r="R250" s="82"/>
      <c r="S250" s="82"/>
      <c r="T250" s="82"/>
    </row>
    <row r="251" spans="9:20" ht="12.75" x14ac:dyDescent="0.2">
      <c r="I251" s="81"/>
      <c r="J251" s="81"/>
      <c r="K251" s="81"/>
      <c r="R251" s="82"/>
      <c r="S251" s="82"/>
      <c r="T251" s="82"/>
    </row>
    <row r="252" spans="9:20" ht="12.75" x14ac:dyDescent="0.2">
      <c r="I252" s="81"/>
      <c r="J252" s="81"/>
      <c r="K252" s="81"/>
      <c r="R252" s="82"/>
      <c r="S252" s="82"/>
      <c r="T252" s="82"/>
    </row>
    <row r="253" spans="9:20" ht="12.75" x14ac:dyDescent="0.2">
      <c r="I253" s="81"/>
      <c r="J253" s="81"/>
      <c r="K253" s="81"/>
      <c r="R253" s="82"/>
      <c r="S253" s="82"/>
      <c r="T253" s="82"/>
    </row>
    <row r="254" spans="9:20" ht="12.75" x14ac:dyDescent="0.2">
      <c r="I254" s="81"/>
      <c r="J254" s="81"/>
      <c r="K254" s="81"/>
      <c r="R254" s="82"/>
      <c r="S254" s="82"/>
      <c r="T254" s="82"/>
    </row>
    <row r="255" spans="9:20" ht="12.75" x14ac:dyDescent="0.2">
      <c r="I255" s="81"/>
      <c r="J255" s="81"/>
      <c r="K255" s="81"/>
      <c r="R255" s="82"/>
      <c r="S255" s="82"/>
      <c r="T255" s="82"/>
    </row>
    <row r="256" spans="9:20" ht="12.75" x14ac:dyDescent="0.2">
      <c r="I256" s="81"/>
      <c r="J256" s="81"/>
      <c r="K256" s="81"/>
      <c r="R256" s="82"/>
      <c r="S256" s="82"/>
      <c r="T256" s="82"/>
    </row>
    <row r="257" spans="9:20" ht="12.75" x14ac:dyDescent="0.2">
      <c r="I257" s="81"/>
      <c r="J257" s="81"/>
      <c r="K257" s="81"/>
      <c r="R257" s="82"/>
      <c r="S257" s="82"/>
      <c r="T257" s="82"/>
    </row>
    <row r="258" spans="9:20" ht="12.75" x14ac:dyDescent="0.2">
      <c r="I258" s="81"/>
      <c r="J258" s="81"/>
      <c r="K258" s="81"/>
      <c r="R258" s="82"/>
      <c r="S258" s="82"/>
      <c r="T258" s="82"/>
    </row>
    <row r="259" spans="9:20" ht="12.75" x14ac:dyDescent="0.2">
      <c r="I259" s="81"/>
      <c r="J259" s="81"/>
      <c r="K259" s="81"/>
      <c r="R259" s="82"/>
      <c r="S259" s="82"/>
      <c r="T259" s="82"/>
    </row>
    <row r="260" spans="9:20" ht="12.75" x14ac:dyDescent="0.2">
      <c r="I260" s="81"/>
      <c r="J260" s="81"/>
      <c r="K260" s="81"/>
      <c r="R260" s="82"/>
      <c r="S260" s="82"/>
      <c r="T260" s="82"/>
    </row>
    <row r="261" spans="9:20" ht="12.75" x14ac:dyDescent="0.2">
      <c r="I261" s="81"/>
      <c r="J261" s="81"/>
      <c r="K261" s="81"/>
      <c r="R261" s="82"/>
      <c r="S261" s="82"/>
      <c r="T261" s="82"/>
    </row>
    <row r="262" spans="9:20" ht="12.75" x14ac:dyDescent="0.2">
      <c r="I262" s="81"/>
      <c r="J262" s="81"/>
      <c r="K262" s="81"/>
      <c r="R262" s="82"/>
      <c r="S262" s="82"/>
      <c r="T262" s="82"/>
    </row>
    <row r="263" spans="9:20" ht="12.75" x14ac:dyDescent="0.2">
      <c r="I263" s="81"/>
      <c r="J263" s="81"/>
      <c r="K263" s="81"/>
      <c r="R263" s="82"/>
      <c r="S263" s="82"/>
      <c r="T263" s="82"/>
    </row>
    <row r="264" spans="9:20" ht="12.75" x14ac:dyDescent="0.2">
      <c r="I264" s="81"/>
      <c r="J264" s="81"/>
      <c r="K264" s="81"/>
      <c r="R264" s="82"/>
      <c r="S264" s="82"/>
      <c r="T264" s="82"/>
    </row>
    <row r="265" spans="9:20" ht="12.75" x14ac:dyDescent="0.2">
      <c r="I265" s="81"/>
      <c r="J265" s="81"/>
      <c r="K265" s="81"/>
      <c r="R265" s="82"/>
      <c r="S265" s="82"/>
      <c r="T265" s="82"/>
    </row>
    <row r="266" spans="9:20" ht="12.75" x14ac:dyDescent="0.2">
      <c r="I266" s="81"/>
      <c r="J266" s="81"/>
      <c r="K266" s="81"/>
      <c r="R266" s="82"/>
      <c r="S266" s="82"/>
      <c r="T266" s="82"/>
    </row>
    <row r="267" spans="9:20" ht="12.75" x14ac:dyDescent="0.2">
      <c r="I267" s="81"/>
      <c r="J267" s="81"/>
      <c r="K267" s="81"/>
      <c r="R267" s="82"/>
      <c r="S267" s="82"/>
      <c r="T267" s="82"/>
    </row>
    <row r="268" spans="9:20" ht="12.75" x14ac:dyDescent="0.2">
      <c r="I268" s="81"/>
      <c r="J268" s="81"/>
      <c r="K268" s="81"/>
      <c r="R268" s="82"/>
      <c r="S268" s="82"/>
      <c r="T268" s="82"/>
    </row>
    <row r="269" spans="9:20" ht="12.75" x14ac:dyDescent="0.2">
      <c r="I269" s="81"/>
      <c r="J269" s="81"/>
      <c r="K269" s="81"/>
      <c r="R269" s="82"/>
      <c r="S269" s="82"/>
      <c r="T269" s="82"/>
    </row>
    <row r="270" spans="9:20" ht="12.75" x14ac:dyDescent="0.2">
      <c r="I270" s="81"/>
      <c r="J270" s="81"/>
      <c r="K270" s="81"/>
      <c r="R270" s="82"/>
      <c r="S270" s="82"/>
      <c r="T270" s="82"/>
    </row>
    <row r="271" spans="9:20" ht="12.75" x14ac:dyDescent="0.2">
      <c r="I271" s="81"/>
      <c r="J271" s="81"/>
      <c r="K271" s="81"/>
      <c r="R271" s="82"/>
      <c r="S271" s="82"/>
      <c r="T271" s="82"/>
    </row>
    <row r="272" spans="9:20" ht="12.75" x14ac:dyDescent="0.2">
      <c r="I272" s="81"/>
      <c r="J272" s="81"/>
      <c r="K272" s="81"/>
      <c r="R272" s="82"/>
      <c r="S272" s="82"/>
      <c r="T272" s="82"/>
    </row>
    <row r="273" spans="9:20" ht="12.75" x14ac:dyDescent="0.2">
      <c r="I273" s="81"/>
      <c r="J273" s="81"/>
      <c r="K273" s="81"/>
      <c r="R273" s="82"/>
      <c r="S273" s="82"/>
      <c r="T273" s="82"/>
    </row>
    <row r="274" spans="9:20" ht="12.75" x14ac:dyDescent="0.2">
      <c r="I274" s="81"/>
      <c r="J274" s="81"/>
      <c r="K274" s="81"/>
      <c r="R274" s="82"/>
      <c r="S274" s="82"/>
      <c r="T274" s="82"/>
    </row>
    <row r="275" spans="9:20" ht="12.75" x14ac:dyDescent="0.2">
      <c r="I275" s="81"/>
      <c r="J275" s="81"/>
      <c r="K275" s="81"/>
      <c r="R275" s="82"/>
      <c r="S275" s="82"/>
      <c r="T275" s="82"/>
    </row>
    <row r="276" spans="9:20" ht="12.75" x14ac:dyDescent="0.2">
      <c r="I276" s="81"/>
      <c r="J276" s="81"/>
      <c r="K276" s="81"/>
      <c r="R276" s="82"/>
      <c r="S276" s="82"/>
      <c r="T276" s="82"/>
    </row>
    <row r="277" spans="9:20" ht="12.75" x14ac:dyDescent="0.2">
      <c r="I277" s="81"/>
      <c r="J277" s="81"/>
      <c r="K277" s="81"/>
      <c r="R277" s="82"/>
      <c r="S277" s="82"/>
      <c r="T277" s="82"/>
    </row>
    <row r="278" spans="9:20" ht="12.75" x14ac:dyDescent="0.2">
      <c r="I278" s="81"/>
      <c r="J278" s="81"/>
      <c r="K278" s="81"/>
      <c r="R278" s="82"/>
      <c r="S278" s="82"/>
      <c r="T278" s="82"/>
    </row>
    <row r="279" spans="9:20" ht="12.75" x14ac:dyDescent="0.2">
      <c r="I279" s="81"/>
      <c r="J279" s="81"/>
      <c r="K279" s="81"/>
      <c r="R279" s="82"/>
      <c r="S279" s="82"/>
      <c r="T279" s="82"/>
    </row>
    <row r="280" spans="9:20" ht="12.75" x14ac:dyDescent="0.2">
      <c r="I280" s="81"/>
      <c r="J280" s="81"/>
      <c r="K280" s="81"/>
      <c r="R280" s="82"/>
      <c r="S280" s="82"/>
      <c r="T280" s="82"/>
    </row>
    <row r="281" spans="9:20" ht="12.75" x14ac:dyDescent="0.2">
      <c r="I281" s="81"/>
      <c r="J281" s="81"/>
      <c r="K281" s="81"/>
      <c r="R281" s="82"/>
      <c r="S281" s="82"/>
      <c r="T281" s="82"/>
    </row>
    <row r="282" spans="9:20" ht="12.75" x14ac:dyDescent="0.2">
      <c r="I282" s="81"/>
      <c r="J282" s="81"/>
      <c r="K282" s="81"/>
      <c r="R282" s="82"/>
      <c r="S282" s="82"/>
      <c r="T282" s="82"/>
    </row>
    <row r="283" spans="9:20" ht="12.75" x14ac:dyDescent="0.2">
      <c r="I283" s="81"/>
      <c r="J283" s="81"/>
      <c r="K283" s="81"/>
      <c r="R283" s="82"/>
      <c r="S283" s="82"/>
      <c r="T283" s="82"/>
    </row>
    <row r="284" spans="9:20" ht="12.75" x14ac:dyDescent="0.2">
      <c r="I284" s="81"/>
      <c r="J284" s="81"/>
      <c r="K284" s="81"/>
      <c r="R284" s="82"/>
      <c r="S284" s="82"/>
      <c r="T284" s="82"/>
    </row>
    <row r="285" spans="9:20" ht="12.75" x14ac:dyDescent="0.2">
      <c r="I285" s="81"/>
      <c r="J285" s="81"/>
      <c r="K285" s="81"/>
      <c r="R285" s="82"/>
      <c r="S285" s="82"/>
      <c r="T285" s="82"/>
    </row>
    <row r="286" spans="9:20" ht="12.75" x14ac:dyDescent="0.2">
      <c r="I286" s="81"/>
      <c r="J286" s="81"/>
      <c r="K286" s="81"/>
      <c r="R286" s="82"/>
      <c r="S286" s="82"/>
      <c r="T286" s="82"/>
    </row>
    <row r="287" spans="9:20" ht="12.75" x14ac:dyDescent="0.2">
      <c r="I287" s="81"/>
      <c r="J287" s="81"/>
      <c r="K287" s="81"/>
      <c r="R287" s="82"/>
      <c r="S287" s="82"/>
      <c r="T287" s="82"/>
    </row>
    <row r="288" spans="9:20" ht="12.75" x14ac:dyDescent="0.2">
      <c r="I288" s="81"/>
      <c r="J288" s="81"/>
      <c r="K288" s="81"/>
      <c r="R288" s="82"/>
      <c r="S288" s="82"/>
      <c r="T288" s="82"/>
    </row>
    <row r="289" spans="9:20" ht="12.75" x14ac:dyDescent="0.2">
      <c r="I289" s="81"/>
      <c r="J289" s="81"/>
      <c r="K289" s="81"/>
      <c r="R289" s="82"/>
      <c r="S289" s="82"/>
      <c r="T289" s="82"/>
    </row>
    <row r="290" spans="9:20" ht="12.75" x14ac:dyDescent="0.2">
      <c r="I290" s="81"/>
      <c r="J290" s="81"/>
      <c r="K290" s="81"/>
      <c r="R290" s="82"/>
      <c r="S290" s="82"/>
      <c r="T290" s="82"/>
    </row>
    <row r="291" spans="9:20" ht="12.75" x14ac:dyDescent="0.2">
      <c r="I291" s="81"/>
      <c r="J291" s="81"/>
      <c r="K291" s="81"/>
      <c r="R291" s="82"/>
      <c r="S291" s="82"/>
      <c r="T291" s="82"/>
    </row>
    <row r="292" spans="9:20" ht="12.75" x14ac:dyDescent="0.2">
      <c r="I292" s="81"/>
      <c r="J292" s="81"/>
      <c r="K292" s="81"/>
      <c r="R292" s="82"/>
      <c r="S292" s="82"/>
      <c r="T292" s="82"/>
    </row>
    <row r="293" spans="9:20" ht="12.75" x14ac:dyDescent="0.2">
      <c r="I293" s="81"/>
      <c r="J293" s="81"/>
      <c r="K293" s="81"/>
      <c r="R293" s="82"/>
      <c r="S293" s="82"/>
      <c r="T293" s="82"/>
    </row>
    <row r="294" spans="9:20" ht="12.75" x14ac:dyDescent="0.2">
      <c r="I294" s="81"/>
      <c r="J294" s="81"/>
      <c r="K294" s="81"/>
      <c r="R294" s="82"/>
      <c r="S294" s="82"/>
      <c r="T294" s="82"/>
    </row>
    <row r="295" spans="9:20" ht="12.75" x14ac:dyDescent="0.2">
      <c r="I295" s="81"/>
      <c r="J295" s="81"/>
      <c r="K295" s="81"/>
      <c r="R295" s="82"/>
      <c r="S295" s="82"/>
      <c r="T295" s="82"/>
    </row>
    <row r="296" spans="9:20" ht="12.75" x14ac:dyDescent="0.2">
      <c r="I296" s="81"/>
      <c r="J296" s="81"/>
      <c r="K296" s="81"/>
      <c r="R296" s="82"/>
      <c r="S296" s="82"/>
      <c r="T296" s="82"/>
    </row>
    <row r="297" spans="9:20" ht="12.75" x14ac:dyDescent="0.2">
      <c r="I297" s="81"/>
      <c r="J297" s="81"/>
      <c r="K297" s="81"/>
      <c r="R297" s="82"/>
      <c r="S297" s="82"/>
      <c r="T297" s="82"/>
    </row>
    <row r="298" spans="9:20" ht="12.75" x14ac:dyDescent="0.2">
      <c r="I298" s="81"/>
      <c r="J298" s="81"/>
      <c r="K298" s="81"/>
      <c r="R298" s="82"/>
      <c r="S298" s="82"/>
      <c r="T298" s="82"/>
    </row>
    <row r="299" spans="9:20" ht="12.75" x14ac:dyDescent="0.2">
      <c r="I299" s="81"/>
      <c r="J299" s="81"/>
      <c r="K299" s="81"/>
      <c r="R299" s="82"/>
      <c r="S299" s="82"/>
      <c r="T299" s="82"/>
    </row>
    <row r="300" spans="9:20" ht="12.75" x14ac:dyDescent="0.2">
      <c r="I300" s="81"/>
      <c r="J300" s="81"/>
      <c r="K300" s="81"/>
      <c r="R300" s="82"/>
      <c r="S300" s="82"/>
      <c r="T300" s="82"/>
    </row>
    <row r="301" spans="9:20" ht="12.75" x14ac:dyDescent="0.2">
      <c r="I301" s="81"/>
      <c r="J301" s="81"/>
      <c r="K301" s="81"/>
      <c r="R301" s="82"/>
      <c r="S301" s="82"/>
      <c r="T301" s="82"/>
    </row>
    <row r="302" spans="9:20" ht="12.75" x14ac:dyDescent="0.2">
      <c r="I302" s="81"/>
      <c r="J302" s="81"/>
      <c r="K302" s="81"/>
      <c r="R302" s="82"/>
      <c r="S302" s="82"/>
      <c r="T302" s="82"/>
    </row>
    <row r="303" spans="9:20" ht="12.75" x14ac:dyDescent="0.2">
      <c r="I303" s="81"/>
      <c r="J303" s="81"/>
      <c r="K303" s="81"/>
      <c r="R303" s="82"/>
      <c r="S303" s="82"/>
      <c r="T303" s="82"/>
    </row>
    <row r="304" spans="9:20" ht="12.75" x14ac:dyDescent="0.2">
      <c r="I304" s="81"/>
      <c r="J304" s="81"/>
      <c r="K304" s="81"/>
      <c r="R304" s="82"/>
      <c r="S304" s="82"/>
      <c r="T304" s="82"/>
    </row>
    <row r="305" spans="9:20" ht="12.75" x14ac:dyDescent="0.2">
      <c r="I305" s="81"/>
      <c r="J305" s="81"/>
      <c r="K305" s="81"/>
      <c r="R305" s="82"/>
      <c r="S305" s="82"/>
      <c r="T305" s="82"/>
    </row>
    <row r="306" spans="9:20" ht="12.75" x14ac:dyDescent="0.2">
      <c r="I306" s="81"/>
      <c r="J306" s="81"/>
      <c r="K306" s="81"/>
      <c r="R306" s="82"/>
      <c r="S306" s="82"/>
      <c r="T306" s="82"/>
    </row>
    <row r="307" spans="9:20" ht="12.75" x14ac:dyDescent="0.2">
      <c r="I307" s="81"/>
      <c r="J307" s="81"/>
      <c r="K307" s="81"/>
      <c r="R307" s="82"/>
      <c r="S307" s="82"/>
      <c r="T307" s="82"/>
    </row>
    <row r="308" spans="9:20" ht="12.75" x14ac:dyDescent="0.2">
      <c r="I308" s="81"/>
      <c r="J308" s="81"/>
      <c r="K308" s="81"/>
      <c r="R308" s="82"/>
      <c r="S308" s="82"/>
      <c r="T308" s="82"/>
    </row>
    <row r="309" spans="9:20" ht="12.75" x14ac:dyDescent="0.2">
      <c r="I309" s="81"/>
      <c r="J309" s="81"/>
      <c r="K309" s="81"/>
      <c r="R309" s="82"/>
      <c r="S309" s="82"/>
      <c r="T309" s="82"/>
    </row>
    <row r="310" spans="9:20" ht="12.75" x14ac:dyDescent="0.2">
      <c r="I310" s="81"/>
      <c r="J310" s="81"/>
      <c r="K310" s="81"/>
      <c r="R310" s="82"/>
      <c r="S310" s="82"/>
      <c r="T310" s="82"/>
    </row>
    <row r="311" spans="9:20" ht="12.75" x14ac:dyDescent="0.2">
      <c r="I311" s="81"/>
      <c r="J311" s="81"/>
      <c r="K311" s="81"/>
      <c r="R311" s="82"/>
      <c r="S311" s="82"/>
      <c r="T311" s="82"/>
    </row>
    <row r="312" spans="9:20" ht="12.75" x14ac:dyDescent="0.2">
      <c r="I312" s="81"/>
      <c r="J312" s="81"/>
      <c r="K312" s="81"/>
      <c r="R312" s="82"/>
      <c r="S312" s="82"/>
      <c r="T312" s="82"/>
    </row>
    <row r="313" spans="9:20" ht="12.75" x14ac:dyDescent="0.2">
      <c r="I313" s="81"/>
      <c r="J313" s="81"/>
      <c r="K313" s="81"/>
      <c r="R313" s="82"/>
      <c r="S313" s="82"/>
      <c r="T313" s="82"/>
    </row>
    <row r="314" spans="9:20" ht="12.75" x14ac:dyDescent="0.2">
      <c r="I314" s="81"/>
      <c r="J314" s="81"/>
      <c r="K314" s="81"/>
      <c r="R314" s="82"/>
      <c r="S314" s="82"/>
      <c r="T314" s="82"/>
    </row>
    <row r="315" spans="9:20" ht="12.75" x14ac:dyDescent="0.2">
      <c r="I315" s="81"/>
      <c r="J315" s="81"/>
      <c r="K315" s="81"/>
      <c r="R315" s="82"/>
      <c r="S315" s="82"/>
      <c r="T315" s="82"/>
    </row>
    <row r="316" spans="9:20" ht="12.75" x14ac:dyDescent="0.2">
      <c r="I316" s="81"/>
      <c r="J316" s="81"/>
      <c r="K316" s="81"/>
      <c r="R316" s="82"/>
      <c r="S316" s="82"/>
      <c r="T316" s="82"/>
    </row>
    <row r="317" spans="9:20" ht="12.75" x14ac:dyDescent="0.2">
      <c r="I317" s="81"/>
      <c r="J317" s="81"/>
      <c r="K317" s="81"/>
      <c r="R317" s="82"/>
      <c r="S317" s="82"/>
      <c r="T317" s="82"/>
    </row>
    <row r="318" spans="9:20" ht="12.75" x14ac:dyDescent="0.2">
      <c r="I318" s="81"/>
      <c r="J318" s="81"/>
      <c r="K318" s="81"/>
      <c r="R318" s="82"/>
      <c r="S318" s="82"/>
      <c r="T318" s="82"/>
    </row>
    <row r="319" spans="9:20" ht="12.75" x14ac:dyDescent="0.2">
      <c r="I319" s="81"/>
      <c r="J319" s="81"/>
      <c r="K319" s="81"/>
      <c r="R319" s="82"/>
      <c r="S319" s="82"/>
      <c r="T319" s="82"/>
    </row>
    <row r="320" spans="9:20" ht="12.75" x14ac:dyDescent="0.2">
      <c r="I320" s="81"/>
      <c r="J320" s="81"/>
      <c r="K320" s="81"/>
      <c r="R320" s="82"/>
      <c r="S320" s="82"/>
      <c r="T320" s="82"/>
    </row>
    <row r="321" spans="9:20" ht="12.75" x14ac:dyDescent="0.2">
      <c r="I321" s="81"/>
      <c r="J321" s="81"/>
      <c r="K321" s="81"/>
      <c r="R321" s="82"/>
      <c r="S321" s="82"/>
      <c r="T321" s="82"/>
    </row>
    <row r="322" spans="9:20" ht="12.75" x14ac:dyDescent="0.2">
      <c r="I322" s="81"/>
      <c r="J322" s="81"/>
      <c r="K322" s="81"/>
      <c r="R322" s="82"/>
      <c r="S322" s="82"/>
      <c r="T322" s="82"/>
    </row>
    <row r="323" spans="9:20" ht="12.75" x14ac:dyDescent="0.2">
      <c r="I323" s="81"/>
      <c r="J323" s="81"/>
      <c r="K323" s="81"/>
      <c r="R323" s="82"/>
      <c r="S323" s="82"/>
      <c r="T323" s="82"/>
    </row>
    <row r="324" spans="9:20" ht="12.75" x14ac:dyDescent="0.2">
      <c r="I324" s="81"/>
      <c r="J324" s="81"/>
      <c r="K324" s="81"/>
      <c r="R324" s="82"/>
      <c r="S324" s="82"/>
      <c r="T324" s="82"/>
    </row>
    <row r="325" spans="9:20" ht="12.75" x14ac:dyDescent="0.2">
      <c r="I325" s="81"/>
      <c r="J325" s="81"/>
      <c r="K325" s="81"/>
      <c r="R325" s="82"/>
      <c r="S325" s="82"/>
      <c r="T325" s="82"/>
    </row>
    <row r="326" spans="9:20" ht="12.75" x14ac:dyDescent="0.2">
      <c r="I326" s="81"/>
      <c r="J326" s="81"/>
      <c r="K326" s="81"/>
      <c r="R326" s="82"/>
      <c r="S326" s="82"/>
      <c r="T326" s="82"/>
    </row>
    <row r="327" spans="9:20" ht="12.75" x14ac:dyDescent="0.2">
      <c r="I327" s="81"/>
      <c r="J327" s="81"/>
      <c r="K327" s="81"/>
      <c r="R327" s="82"/>
      <c r="S327" s="82"/>
      <c r="T327" s="82"/>
    </row>
    <row r="328" spans="9:20" ht="12.75" x14ac:dyDescent="0.2">
      <c r="I328" s="81"/>
      <c r="J328" s="81"/>
      <c r="K328" s="81"/>
      <c r="R328" s="82"/>
      <c r="S328" s="82"/>
      <c r="T328" s="82"/>
    </row>
    <row r="329" spans="9:20" ht="12.75" x14ac:dyDescent="0.2">
      <c r="I329" s="81"/>
      <c r="J329" s="81"/>
      <c r="K329" s="81"/>
      <c r="R329" s="82"/>
      <c r="S329" s="82"/>
      <c r="T329" s="82"/>
    </row>
    <row r="330" spans="9:20" ht="12.75" x14ac:dyDescent="0.2">
      <c r="I330" s="81"/>
      <c r="J330" s="81"/>
      <c r="K330" s="81"/>
      <c r="R330" s="82"/>
      <c r="S330" s="82"/>
      <c r="T330" s="82"/>
    </row>
    <row r="331" spans="9:20" ht="12.75" x14ac:dyDescent="0.2">
      <c r="I331" s="81"/>
      <c r="J331" s="81"/>
      <c r="K331" s="81"/>
      <c r="R331" s="82"/>
      <c r="S331" s="82"/>
      <c r="T331" s="82"/>
    </row>
    <row r="332" spans="9:20" ht="12.75" x14ac:dyDescent="0.2">
      <c r="I332" s="81"/>
      <c r="J332" s="81"/>
      <c r="K332" s="81"/>
      <c r="R332" s="82"/>
      <c r="S332" s="82"/>
      <c r="T332" s="82"/>
    </row>
    <row r="333" spans="9:20" ht="12.75" x14ac:dyDescent="0.2">
      <c r="I333" s="81"/>
      <c r="J333" s="81"/>
      <c r="K333" s="81"/>
      <c r="R333" s="82"/>
      <c r="S333" s="82"/>
      <c r="T333" s="82"/>
    </row>
    <row r="334" spans="9:20" ht="12.75" x14ac:dyDescent="0.2">
      <c r="I334" s="81"/>
      <c r="J334" s="81"/>
      <c r="K334" s="81"/>
      <c r="R334" s="82"/>
      <c r="S334" s="82"/>
      <c r="T334" s="82"/>
    </row>
    <row r="335" spans="9:20" ht="12.75" x14ac:dyDescent="0.2">
      <c r="I335" s="81"/>
      <c r="J335" s="81"/>
      <c r="K335" s="81"/>
      <c r="R335" s="82"/>
      <c r="S335" s="82"/>
      <c r="T335" s="82"/>
    </row>
    <row r="336" spans="9:20" ht="12.75" x14ac:dyDescent="0.2">
      <c r="I336" s="81"/>
      <c r="J336" s="81"/>
      <c r="K336" s="81"/>
      <c r="R336" s="82"/>
      <c r="S336" s="82"/>
      <c r="T336" s="82"/>
    </row>
    <row r="337" spans="9:20" ht="12.75" x14ac:dyDescent="0.2">
      <c r="I337" s="81"/>
      <c r="J337" s="81"/>
      <c r="K337" s="81"/>
      <c r="R337" s="82"/>
      <c r="S337" s="82"/>
      <c r="T337" s="82"/>
    </row>
    <row r="338" spans="9:20" ht="12.75" x14ac:dyDescent="0.2">
      <c r="I338" s="81"/>
      <c r="J338" s="81"/>
      <c r="K338" s="81"/>
      <c r="R338" s="82"/>
      <c r="S338" s="82"/>
      <c r="T338" s="82"/>
    </row>
    <row r="339" spans="9:20" ht="12.75" x14ac:dyDescent="0.2">
      <c r="I339" s="81"/>
      <c r="J339" s="81"/>
      <c r="K339" s="81"/>
      <c r="R339" s="82"/>
      <c r="S339" s="82"/>
      <c r="T339" s="82"/>
    </row>
    <row r="340" spans="9:20" ht="12.75" x14ac:dyDescent="0.2">
      <c r="I340" s="81"/>
      <c r="J340" s="81"/>
      <c r="K340" s="81"/>
      <c r="R340" s="82"/>
      <c r="S340" s="82"/>
      <c r="T340" s="82"/>
    </row>
    <row r="341" spans="9:20" ht="12.75" x14ac:dyDescent="0.2">
      <c r="I341" s="81"/>
      <c r="J341" s="81"/>
      <c r="K341" s="81"/>
      <c r="R341" s="82"/>
      <c r="S341" s="82"/>
      <c r="T341" s="82"/>
    </row>
    <row r="342" spans="9:20" ht="12.75" x14ac:dyDescent="0.2">
      <c r="I342" s="81"/>
      <c r="J342" s="81"/>
      <c r="K342" s="81"/>
      <c r="R342" s="82"/>
      <c r="S342" s="82"/>
      <c r="T342" s="82"/>
    </row>
    <row r="343" spans="9:20" ht="12.75" x14ac:dyDescent="0.2">
      <c r="I343" s="81"/>
      <c r="J343" s="81"/>
      <c r="K343" s="81"/>
      <c r="R343" s="82"/>
      <c r="S343" s="82"/>
      <c r="T343" s="82"/>
    </row>
    <row r="344" spans="9:20" ht="12.75" x14ac:dyDescent="0.2">
      <c r="I344" s="81"/>
      <c r="J344" s="81"/>
      <c r="K344" s="81"/>
      <c r="R344" s="82"/>
      <c r="S344" s="82"/>
      <c r="T344" s="82"/>
    </row>
    <row r="345" spans="9:20" ht="12.75" x14ac:dyDescent="0.2">
      <c r="I345" s="81"/>
      <c r="J345" s="81"/>
      <c r="K345" s="81"/>
      <c r="R345" s="82"/>
      <c r="S345" s="82"/>
      <c r="T345" s="82"/>
    </row>
    <row r="346" spans="9:20" ht="12.75" x14ac:dyDescent="0.2">
      <c r="I346" s="81"/>
      <c r="J346" s="81"/>
      <c r="K346" s="81"/>
      <c r="R346" s="82"/>
      <c r="S346" s="82"/>
      <c r="T346" s="82"/>
    </row>
    <row r="347" spans="9:20" ht="12.75" x14ac:dyDescent="0.2">
      <c r="I347" s="81"/>
      <c r="J347" s="81"/>
      <c r="K347" s="81"/>
      <c r="R347" s="82"/>
      <c r="S347" s="82"/>
      <c r="T347" s="82"/>
    </row>
    <row r="348" spans="9:20" ht="12.75" x14ac:dyDescent="0.2">
      <c r="I348" s="81"/>
      <c r="J348" s="81"/>
      <c r="K348" s="81"/>
      <c r="R348" s="82"/>
      <c r="S348" s="82"/>
      <c r="T348" s="82"/>
    </row>
    <row r="349" spans="9:20" ht="12.75" x14ac:dyDescent="0.2">
      <c r="I349" s="81"/>
      <c r="J349" s="81"/>
      <c r="K349" s="81"/>
      <c r="R349" s="82"/>
      <c r="S349" s="82"/>
      <c r="T349" s="82"/>
    </row>
    <row r="350" spans="9:20" ht="12.75" x14ac:dyDescent="0.2">
      <c r="I350" s="81"/>
      <c r="J350" s="81"/>
      <c r="K350" s="81"/>
      <c r="R350" s="82"/>
      <c r="S350" s="82"/>
      <c r="T350" s="82"/>
    </row>
    <row r="351" spans="9:20" ht="12.75" x14ac:dyDescent="0.2">
      <c r="I351" s="81"/>
      <c r="J351" s="81"/>
      <c r="K351" s="81"/>
      <c r="R351" s="82"/>
      <c r="S351" s="82"/>
      <c r="T351" s="82"/>
    </row>
    <row r="352" spans="9:20" ht="12.75" x14ac:dyDescent="0.2">
      <c r="I352" s="81"/>
      <c r="J352" s="81"/>
      <c r="K352" s="81"/>
      <c r="R352" s="82"/>
      <c r="S352" s="82"/>
      <c r="T352" s="82"/>
    </row>
    <row r="353" spans="9:20" ht="12.75" x14ac:dyDescent="0.2">
      <c r="I353" s="81"/>
      <c r="J353" s="81"/>
      <c r="K353" s="81"/>
      <c r="R353" s="82"/>
      <c r="S353" s="82"/>
      <c r="T353" s="82"/>
    </row>
    <row r="354" spans="9:20" ht="12.75" x14ac:dyDescent="0.2">
      <c r="I354" s="81"/>
      <c r="J354" s="81"/>
      <c r="K354" s="81"/>
      <c r="R354" s="82"/>
      <c r="S354" s="82"/>
      <c r="T354" s="82"/>
    </row>
    <row r="355" spans="9:20" ht="12.75" x14ac:dyDescent="0.2">
      <c r="I355" s="81"/>
      <c r="J355" s="81"/>
      <c r="K355" s="81"/>
      <c r="R355" s="82"/>
      <c r="S355" s="82"/>
      <c r="T355" s="82"/>
    </row>
    <row r="356" spans="9:20" ht="12.75" x14ac:dyDescent="0.2">
      <c r="I356" s="81"/>
      <c r="J356" s="81"/>
      <c r="K356" s="81"/>
      <c r="R356" s="82"/>
      <c r="S356" s="82"/>
      <c r="T356" s="82"/>
    </row>
    <row r="357" spans="9:20" ht="12.75" x14ac:dyDescent="0.2">
      <c r="I357" s="81"/>
      <c r="J357" s="81"/>
      <c r="K357" s="81"/>
      <c r="R357" s="82"/>
      <c r="S357" s="82"/>
      <c r="T357" s="82"/>
    </row>
    <row r="358" spans="9:20" ht="12.75" x14ac:dyDescent="0.2">
      <c r="I358" s="81"/>
      <c r="J358" s="81"/>
      <c r="K358" s="81"/>
      <c r="R358" s="82"/>
      <c r="S358" s="82"/>
      <c r="T358" s="82"/>
    </row>
    <row r="359" spans="9:20" ht="12.75" x14ac:dyDescent="0.2">
      <c r="I359" s="81"/>
      <c r="J359" s="81"/>
      <c r="K359" s="81"/>
      <c r="R359" s="82"/>
      <c r="S359" s="82"/>
      <c r="T359" s="82"/>
    </row>
    <row r="360" spans="9:20" ht="12.75" x14ac:dyDescent="0.2">
      <c r="I360" s="81"/>
      <c r="J360" s="81"/>
      <c r="K360" s="81"/>
      <c r="R360" s="82"/>
      <c r="S360" s="82"/>
      <c r="T360" s="82"/>
    </row>
    <row r="361" spans="9:20" ht="12.75" x14ac:dyDescent="0.2">
      <c r="I361" s="81"/>
      <c r="J361" s="81"/>
      <c r="K361" s="81"/>
      <c r="R361" s="82"/>
      <c r="S361" s="82"/>
      <c r="T361" s="82"/>
    </row>
    <row r="362" spans="9:20" ht="12.75" x14ac:dyDescent="0.2">
      <c r="I362" s="81"/>
      <c r="J362" s="81"/>
      <c r="K362" s="81"/>
      <c r="R362" s="82"/>
      <c r="S362" s="82"/>
      <c r="T362" s="82"/>
    </row>
    <row r="363" spans="9:20" ht="12.75" x14ac:dyDescent="0.2">
      <c r="I363" s="81"/>
      <c r="J363" s="81"/>
      <c r="K363" s="81"/>
      <c r="R363" s="82"/>
      <c r="S363" s="82"/>
      <c r="T363" s="82"/>
    </row>
    <row r="364" spans="9:20" ht="12.75" x14ac:dyDescent="0.2">
      <c r="I364" s="81"/>
      <c r="J364" s="81"/>
      <c r="K364" s="81"/>
      <c r="R364" s="82"/>
      <c r="S364" s="82"/>
      <c r="T364" s="82"/>
    </row>
    <row r="365" spans="9:20" ht="12.75" x14ac:dyDescent="0.2">
      <c r="I365" s="81"/>
      <c r="J365" s="81"/>
      <c r="K365" s="81"/>
      <c r="R365" s="82"/>
      <c r="S365" s="82"/>
      <c r="T365" s="82"/>
    </row>
    <row r="366" spans="9:20" ht="12.75" x14ac:dyDescent="0.2">
      <c r="I366" s="81"/>
      <c r="J366" s="81"/>
      <c r="K366" s="81"/>
      <c r="R366" s="82"/>
      <c r="S366" s="82"/>
      <c r="T366" s="82"/>
    </row>
    <row r="367" spans="9:20" ht="12.75" x14ac:dyDescent="0.2">
      <c r="I367" s="81"/>
      <c r="J367" s="81"/>
      <c r="K367" s="81"/>
      <c r="R367" s="82"/>
      <c r="S367" s="82"/>
      <c r="T367" s="82"/>
    </row>
    <row r="368" spans="9:20" ht="12.75" x14ac:dyDescent="0.2">
      <c r="I368" s="81"/>
      <c r="J368" s="81"/>
      <c r="K368" s="81"/>
      <c r="R368" s="82"/>
      <c r="S368" s="82"/>
      <c r="T368" s="82"/>
    </row>
    <row r="369" spans="9:20" ht="12.75" x14ac:dyDescent="0.2">
      <c r="I369" s="81"/>
      <c r="J369" s="81"/>
      <c r="K369" s="81"/>
      <c r="R369" s="82"/>
      <c r="S369" s="82"/>
      <c r="T369" s="82"/>
    </row>
    <row r="370" spans="9:20" ht="12.75" x14ac:dyDescent="0.2">
      <c r="I370" s="81"/>
      <c r="J370" s="81"/>
      <c r="K370" s="81"/>
      <c r="R370" s="82"/>
      <c r="S370" s="82"/>
      <c r="T370" s="82"/>
    </row>
    <row r="371" spans="9:20" ht="12.75" x14ac:dyDescent="0.2">
      <c r="I371" s="81"/>
      <c r="J371" s="81"/>
      <c r="K371" s="81"/>
      <c r="R371" s="82"/>
      <c r="S371" s="82"/>
      <c r="T371" s="82"/>
    </row>
    <row r="372" spans="9:20" ht="12.75" x14ac:dyDescent="0.2">
      <c r="I372" s="81"/>
      <c r="J372" s="81"/>
      <c r="K372" s="81"/>
      <c r="R372" s="82"/>
      <c r="S372" s="82"/>
      <c r="T372" s="82"/>
    </row>
    <row r="373" spans="9:20" ht="12.75" x14ac:dyDescent="0.2">
      <c r="I373" s="81"/>
      <c r="J373" s="81"/>
      <c r="K373" s="81"/>
      <c r="R373" s="82"/>
      <c r="S373" s="82"/>
      <c r="T373" s="82"/>
    </row>
    <row r="374" spans="9:20" ht="12.75" x14ac:dyDescent="0.2">
      <c r="I374" s="81"/>
      <c r="J374" s="81"/>
      <c r="K374" s="81"/>
      <c r="R374" s="82"/>
      <c r="S374" s="82"/>
      <c r="T374" s="82"/>
    </row>
    <row r="375" spans="9:20" ht="12.75" x14ac:dyDescent="0.2">
      <c r="I375" s="81"/>
      <c r="J375" s="81"/>
      <c r="K375" s="81"/>
      <c r="R375" s="82"/>
      <c r="S375" s="82"/>
      <c r="T375" s="82"/>
    </row>
    <row r="376" spans="9:20" ht="12.75" x14ac:dyDescent="0.2">
      <c r="I376" s="81"/>
      <c r="J376" s="81"/>
      <c r="K376" s="81"/>
      <c r="R376" s="82"/>
      <c r="S376" s="82"/>
      <c r="T376" s="82"/>
    </row>
    <row r="377" spans="9:20" ht="12.75" x14ac:dyDescent="0.2">
      <c r="I377" s="81"/>
      <c r="J377" s="81"/>
      <c r="K377" s="81"/>
      <c r="R377" s="82"/>
      <c r="S377" s="82"/>
      <c r="T377" s="82"/>
    </row>
    <row r="378" spans="9:20" ht="12.75" x14ac:dyDescent="0.2">
      <c r="I378" s="81"/>
      <c r="J378" s="81"/>
      <c r="K378" s="81"/>
      <c r="R378" s="82"/>
      <c r="S378" s="82"/>
      <c r="T378" s="82"/>
    </row>
    <row r="379" spans="9:20" ht="12.75" x14ac:dyDescent="0.2">
      <c r="I379" s="81"/>
      <c r="J379" s="81"/>
      <c r="K379" s="81"/>
      <c r="R379" s="82"/>
      <c r="S379" s="82"/>
      <c r="T379" s="82"/>
    </row>
    <row r="380" spans="9:20" ht="12.75" x14ac:dyDescent="0.2">
      <c r="I380" s="81"/>
      <c r="J380" s="81"/>
      <c r="K380" s="81"/>
      <c r="R380" s="82"/>
      <c r="S380" s="82"/>
      <c r="T380" s="82"/>
    </row>
    <row r="381" spans="9:20" ht="12.75" x14ac:dyDescent="0.2">
      <c r="I381" s="81"/>
      <c r="J381" s="81"/>
      <c r="K381" s="81"/>
      <c r="R381" s="82"/>
      <c r="S381" s="82"/>
      <c r="T381" s="82"/>
    </row>
    <row r="382" spans="9:20" ht="12.75" x14ac:dyDescent="0.2">
      <c r="I382" s="81"/>
      <c r="J382" s="81"/>
      <c r="K382" s="81"/>
      <c r="R382" s="82"/>
      <c r="S382" s="82"/>
      <c r="T382" s="82"/>
    </row>
    <row r="383" spans="9:20" ht="12.75" x14ac:dyDescent="0.2">
      <c r="I383" s="81"/>
      <c r="J383" s="81"/>
      <c r="K383" s="81"/>
      <c r="R383" s="82"/>
      <c r="S383" s="82"/>
      <c r="T383" s="82"/>
    </row>
    <row r="384" spans="9:20" ht="12.75" x14ac:dyDescent="0.2">
      <c r="I384" s="81"/>
      <c r="J384" s="81"/>
      <c r="K384" s="81"/>
      <c r="R384" s="82"/>
      <c r="S384" s="82"/>
      <c r="T384" s="82"/>
    </row>
    <row r="385" spans="9:20" ht="12.75" x14ac:dyDescent="0.2">
      <c r="I385" s="81"/>
      <c r="J385" s="81"/>
      <c r="K385" s="81"/>
      <c r="R385" s="82"/>
      <c r="S385" s="82"/>
      <c r="T385" s="82"/>
    </row>
    <row r="386" spans="9:20" ht="12.75" x14ac:dyDescent="0.2">
      <c r="I386" s="81"/>
      <c r="J386" s="81"/>
      <c r="K386" s="81"/>
      <c r="R386" s="82"/>
      <c r="S386" s="82"/>
      <c r="T386" s="82"/>
    </row>
    <row r="387" spans="9:20" ht="12.75" x14ac:dyDescent="0.2">
      <c r="I387" s="81"/>
      <c r="J387" s="81"/>
      <c r="K387" s="81"/>
      <c r="R387" s="82"/>
      <c r="S387" s="82"/>
      <c r="T387" s="82"/>
    </row>
    <row r="388" spans="9:20" ht="12.75" x14ac:dyDescent="0.2">
      <c r="I388" s="81"/>
      <c r="J388" s="81"/>
      <c r="K388" s="81"/>
      <c r="R388" s="82"/>
      <c r="S388" s="82"/>
      <c r="T388" s="82"/>
    </row>
    <row r="389" spans="9:20" ht="12.75" x14ac:dyDescent="0.2">
      <c r="I389" s="81"/>
      <c r="J389" s="81"/>
      <c r="K389" s="81"/>
      <c r="R389" s="82"/>
      <c r="S389" s="82"/>
      <c r="T389" s="82"/>
    </row>
    <row r="390" spans="9:20" ht="12.75" x14ac:dyDescent="0.2">
      <c r="I390" s="81"/>
      <c r="J390" s="81"/>
      <c r="K390" s="81"/>
      <c r="R390" s="82"/>
      <c r="S390" s="82"/>
      <c r="T390" s="82"/>
    </row>
    <row r="391" spans="9:20" ht="12.75" x14ac:dyDescent="0.2">
      <c r="I391" s="81"/>
      <c r="J391" s="81"/>
      <c r="K391" s="81"/>
      <c r="R391" s="82"/>
      <c r="S391" s="82"/>
      <c r="T391" s="82"/>
    </row>
    <row r="392" spans="9:20" ht="12.75" x14ac:dyDescent="0.2">
      <c r="I392" s="81"/>
      <c r="J392" s="81"/>
      <c r="K392" s="81"/>
      <c r="R392" s="82"/>
      <c r="S392" s="82"/>
      <c r="T392" s="82"/>
    </row>
    <row r="393" spans="9:20" ht="12.75" x14ac:dyDescent="0.2">
      <c r="I393" s="81"/>
      <c r="J393" s="81"/>
      <c r="K393" s="81"/>
      <c r="R393" s="82"/>
      <c r="S393" s="82"/>
      <c r="T393" s="82"/>
    </row>
    <row r="394" spans="9:20" ht="12.75" x14ac:dyDescent="0.2">
      <c r="I394" s="81"/>
      <c r="J394" s="81"/>
      <c r="K394" s="81"/>
      <c r="R394" s="82"/>
      <c r="S394" s="82"/>
      <c r="T394" s="82"/>
    </row>
    <row r="395" spans="9:20" ht="12.75" x14ac:dyDescent="0.2">
      <c r="I395" s="81"/>
      <c r="J395" s="81"/>
      <c r="K395" s="81"/>
      <c r="R395" s="82"/>
      <c r="S395" s="82"/>
      <c r="T395" s="82"/>
    </row>
    <row r="396" spans="9:20" ht="12.75" x14ac:dyDescent="0.2">
      <c r="I396" s="81"/>
      <c r="J396" s="81"/>
      <c r="K396" s="81"/>
      <c r="R396" s="82"/>
      <c r="S396" s="82"/>
      <c r="T396" s="82"/>
    </row>
    <row r="397" spans="9:20" ht="12.75" x14ac:dyDescent="0.2">
      <c r="I397" s="81"/>
      <c r="J397" s="81"/>
      <c r="K397" s="81"/>
      <c r="R397" s="82"/>
      <c r="S397" s="82"/>
      <c r="T397" s="82"/>
    </row>
    <row r="398" spans="9:20" ht="12.75" x14ac:dyDescent="0.2">
      <c r="I398" s="81"/>
      <c r="J398" s="81"/>
      <c r="K398" s="81"/>
      <c r="R398" s="82"/>
      <c r="S398" s="82"/>
      <c r="T398" s="82"/>
    </row>
    <row r="399" spans="9:20" ht="12.75" x14ac:dyDescent="0.2">
      <c r="I399" s="81"/>
      <c r="J399" s="81"/>
      <c r="K399" s="81"/>
      <c r="R399" s="82"/>
      <c r="S399" s="82"/>
      <c r="T399" s="82"/>
    </row>
    <row r="400" spans="9:20" ht="12.75" x14ac:dyDescent="0.2">
      <c r="I400" s="81"/>
      <c r="J400" s="81"/>
      <c r="K400" s="81"/>
      <c r="R400" s="82"/>
      <c r="S400" s="82"/>
      <c r="T400" s="82"/>
    </row>
    <row r="401" spans="9:20" ht="12.75" x14ac:dyDescent="0.2">
      <c r="I401" s="81"/>
      <c r="J401" s="81"/>
      <c r="K401" s="81"/>
      <c r="R401" s="82"/>
      <c r="S401" s="82"/>
      <c r="T401" s="82"/>
    </row>
    <row r="402" spans="9:20" ht="12.75" x14ac:dyDescent="0.2">
      <c r="I402" s="81"/>
      <c r="J402" s="81"/>
      <c r="K402" s="81"/>
      <c r="R402" s="82"/>
      <c r="S402" s="82"/>
      <c r="T402" s="82"/>
    </row>
    <row r="403" spans="9:20" ht="12.75" x14ac:dyDescent="0.2">
      <c r="I403" s="81"/>
      <c r="J403" s="81"/>
      <c r="K403" s="81"/>
      <c r="R403" s="82"/>
      <c r="S403" s="82"/>
      <c r="T403" s="82"/>
    </row>
    <row r="404" spans="9:20" ht="12.75" x14ac:dyDescent="0.2">
      <c r="I404" s="81"/>
      <c r="J404" s="81"/>
      <c r="K404" s="81"/>
      <c r="R404" s="82"/>
      <c r="S404" s="82"/>
      <c r="T404" s="82"/>
    </row>
    <row r="405" spans="9:20" ht="12.75" x14ac:dyDescent="0.2">
      <c r="I405" s="81"/>
      <c r="J405" s="81"/>
      <c r="K405" s="81"/>
      <c r="R405" s="82"/>
      <c r="S405" s="82"/>
      <c r="T405" s="82"/>
    </row>
    <row r="406" spans="9:20" ht="12.75" x14ac:dyDescent="0.2">
      <c r="I406" s="81"/>
      <c r="J406" s="81"/>
      <c r="K406" s="81"/>
      <c r="R406" s="82"/>
      <c r="S406" s="82"/>
      <c r="T406" s="82"/>
    </row>
    <row r="407" spans="9:20" ht="12.75" x14ac:dyDescent="0.2">
      <c r="I407" s="81"/>
      <c r="J407" s="81"/>
      <c r="K407" s="81"/>
      <c r="R407" s="82"/>
      <c r="S407" s="82"/>
      <c r="T407" s="82"/>
    </row>
    <row r="408" spans="9:20" ht="12.75" x14ac:dyDescent="0.2">
      <c r="I408" s="81"/>
      <c r="J408" s="81"/>
      <c r="K408" s="81"/>
      <c r="R408" s="82"/>
      <c r="S408" s="82"/>
      <c r="T408" s="82"/>
    </row>
    <row r="409" spans="9:20" ht="12.75" x14ac:dyDescent="0.2">
      <c r="I409" s="81"/>
      <c r="J409" s="81"/>
      <c r="K409" s="81"/>
      <c r="R409" s="82"/>
      <c r="S409" s="82"/>
      <c r="T409" s="82"/>
    </row>
    <row r="410" spans="9:20" ht="12.75" x14ac:dyDescent="0.2">
      <c r="I410" s="81"/>
      <c r="J410" s="81"/>
      <c r="K410" s="81"/>
      <c r="R410" s="82"/>
      <c r="S410" s="82"/>
      <c r="T410" s="82"/>
    </row>
    <row r="411" spans="9:20" ht="12.75" x14ac:dyDescent="0.2">
      <c r="I411" s="81"/>
      <c r="J411" s="81"/>
      <c r="K411" s="81"/>
      <c r="R411" s="82"/>
      <c r="S411" s="82"/>
      <c r="T411" s="82"/>
    </row>
    <row r="412" spans="9:20" ht="12.75" x14ac:dyDescent="0.2">
      <c r="I412" s="81"/>
      <c r="J412" s="81"/>
      <c r="K412" s="81"/>
      <c r="R412" s="82"/>
      <c r="S412" s="82"/>
      <c r="T412" s="82"/>
    </row>
    <row r="413" spans="9:20" ht="12.75" x14ac:dyDescent="0.2">
      <c r="I413" s="81"/>
      <c r="J413" s="81"/>
      <c r="K413" s="81"/>
      <c r="R413" s="82"/>
      <c r="S413" s="82"/>
      <c r="T413" s="82"/>
    </row>
    <row r="414" spans="9:20" ht="12.75" x14ac:dyDescent="0.2">
      <c r="I414" s="81"/>
      <c r="J414" s="81"/>
      <c r="K414" s="81"/>
      <c r="R414" s="82"/>
      <c r="S414" s="82"/>
      <c r="T414" s="82"/>
    </row>
    <row r="415" spans="9:20" ht="12.75" x14ac:dyDescent="0.2">
      <c r="I415" s="81"/>
      <c r="J415" s="81"/>
      <c r="K415" s="81"/>
      <c r="R415" s="82"/>
      <c r="S415" s="82"/>
      <c r="T415" s="82"/>
    </row>
    <row r="416" spans="9:20" ht="12.75" x14ac:dyDescent="0.2">
      <c r="I416" s="81"/>
      <c r="J416" s="81"/>
      <c r="K416" s="81"/>
      <c r="R416" s="82"/>
      <c r="S416" s="82"/>
      <c r="T416" s="82"/>
    </row>
    <row r="417" spans="9:20" ht="12.75" x14ac:dyDescent="0.2">
      <c r="I417" s="81"/>
      <c r="J417" s="81"/>
      <c r="K417" s="81"/>
      <c r="R417" s="82"/>
      <c r="S417" s="82"/>
      <c r="T417" s="82"/>
    </row>
    <row r="418" spans="9:20" ht="12.75" x14ac:dyDescent="0.2">
      <c r="I418" s="81"/>
      <c r="J418" s="81"/>
      <c r="K418" s="81"/>
      <c r="R418" s="82"/>
      <c r="S418" s="82"/>
      <c r="T418" s="82"/>
    </row>
    <row r="419" spans="9:20" ht="12.75" x14ac:dyDescent="0.2">
      <c r="I419" s="81"/>
      <c r="J419" s="81"/>
      <c r="K419" s="81"/>
      <c r="R419" s="82"/>
      <c r="S419" s="82"/>
      <c r="T419" s="82"/>
    </row>
    <row r="420" spans="9:20" ht="12.75" x14ac:dyDescent="0.2">
      <c r="I420" s="81"/>
      <c r="J420" s="81"/>
      <c r="K420" s="81"/>
      <c r="R420" s="82"/>
      <c r="S420" s="82"/>
      <c r="T420" s="82"/>
    </row>
    <row r="421" spans="9:20" ht="12.75" x14ac:dyDescent="0.2">
      <c r="I421" s="81"/>
      <c r="J421" s="81"/>
      <c r="K421" s="81"/>
      <c r="R421" s="82"/>
      <c r="S421" s="82"/>
      <c r="T421" s="82"/>
    </row>
    <row r="422" spans="9:20" ht="12.75" x14ac:dyDescent="0.2">
      <c r="I422" s="81"/>
      <c r="J422" s="81"/>
      <c r="K422" s="81"/>
      <c r="R422" s="82"/>
      <c r="S422" s="82"/>
      <c r="T422" s="82"/>
    </row>
    <row r="423" spans="9:20" ht="12.75" x14ac:dyDescent="0.2">
      <c r="I423" s="81"/>
      <c r="J423" s="81"/>
      <c r="K423" s="81"/>
      <c r="R423" s="82"/>
      <c r="S423" s="82"/>
      <c r="T423" s="82"/>
    </row>
    <row r="424" spans="9:20" ht="12.75" x14ac:dyDescent="0.2">
      <c r="I424" s="81"/>
      <c r="J424" s="81"/>
      <c r="K424" s="81"/>
      <c r="R424" s="82"/>
      <c r="S424" s="82"/>
      <c r="T424" s="82"/>
    </row>
    <row r="425" spans="9:20" ht="12.75" x14ac:dyDescent="0.2">
      <c r="I425" s="81"/>
      <c r="J425" s="81"/>
      <c r="K425" s="81"/>
      <c r="R425" s="82"/>
      <c r="S425" s="82"/>
      <c r="T425" s="82"/>
    </row>
    <row r="426" spans="9:20" ht="12.75" x14ac:dyDescent="0.2">
      <c r="I426" s="81"/>
      <c r="J426" s="81"/>
      <c r="K426" s="81"/>
      <c r="R426" s="82"/>
      <c r="S426" s="82"/>
      <c r="T426" s="82"/>
    </row>
    <row r="427" spans="9:20" ht="12.75" x14ac:dyDescent="0.2">
      <c r="I427" s="81"/>
      <c r="J427" s="81"/>
      <c r="K427" s="81"/>
      <c r="R427" s="82"/>
      <c r="S427" s="82"/>
      <c r="T427" s="82"/>
    </row>
    <row r="428" spans="9:20" ht="12.75" x14ac:dyDescent="0.2">
      <c r="I428" s="81"/>
      <c r="J428" s="81"/>
      <c r="K428" s="81"/>
      <c r="R428" s="82"/>
      <c r="S428" s="82"/>
      <c r="T428" s="82"/>
    </row>
    <row r="429" spans="9:20" ht="12.75" x14ac:dyDescent="0.2">
      <c r="I429" s="81"/>
      <c r="J429" s="81"/>
      <c r="K429" s="81"/>
      <c r="R429" s="82"/>
      <c r="S429" s="82"/>
      <c r="T429" s="82"/>
    </row>
    <row r="430" spans="9:20" ht="12.75" x14ac:dyDescent="0.2">
      <c r="I430" s="81"/>
      <c r="J430" s="81"/>
      <c r="K430" s="81"/>
      <c r="R430" s="82"/>
      <c r="S430" s="82"/>
      <c r="T430" s="82"/>
    </row>
    <row r="431" spans="9:20" ht="12.75" x14ac:dyDescent="0.2">
      <c r="I431" s="81"/>
      <c r="J431" s="81"/>
      <c r="K431" s="81"/>
      <c r="R431" s="82"/>
      <c r="S431" s="82"/>
      <c r="T431" s="82"/>
    </row>
    <row r="432" spans="9:20" ht="12.75" x14ac:dyDescent="0.2">
      <c r="I432" s="81"/>
      <c r="J432" s="81"/>
      <c r="K432" s="81"/>
      <c r="R432" s="82"/>
      <c r="S432" s="82"/>
      <c r="T432" s="82"/>
    </row>
    <row r="433" spans="9:20" ht="12.75" x14ac:dyDescent="0.2">
      <c r="I433" s="81"/>
      <c r="J433" s="81"/>
      <c r="K433" s="81"/>
      <c r="R433" s="82"/>
      <c r="S433" s="82"/>
      <c r="T433" s="82"/>
    </row>
    <row r="434" spans="9:20" ht="12.75" x14ac:dyDescent="0.2">
      <c r="I434" s="81"/>
      <c r="J434" s="81"/>
      <c r="K434" s="81"/>
      <c r="R434" s="82"/>
      <c r="S434" s="82"/>
      <c r="T434" s="82"/>
    </row>
    <row r="435" spans="9:20" ht="12.75" x14ac:dyDescent="0.2">
      <c r="I435" s="81"/>
      <c r="J435" s="81"/>
      <c r="K435" s="81"/>
      <c r="R435" s="82"/>
      <c r="S435" s="82"/>
      <c r="T435" s="82"/>
    </row>
    <row r="436" spans="9:20" ht="12.75" x14ac:dyDescent="0.2">
      <c r="I436" s="81"/>
      <c r="J436" s="81"/>
      <c r="K436" s="81"/>
      <c r="R436" s="82"/>
      <c r="S436" s="82"/>
      <c r="T436" s="82"/>
    </row>
    <row r="437" spans="9:20" ht="12.75" x14ac:dyDescent="0.2">
      <c r="I437" s="81"/>
      <c r="J437" s="81"/>
      <c r="K437" s="81"/>
      <c r="R437" s="82"/>
      <c r="S437" s="82"/>
      <c r="T437" s="82"/>
    </row>
    <row r="438" spans="9:20" ht="12.75" x14ac:dyDescent="0.2">
      <c r="I438" s="81"/>
      <c r="J438" s="81"/>
      <c r="K438" s="81"/>
      <c r="R438" s="82"/>
      <c r="S438" s="82"/>
      <c r="T438" s="82"/>
    </row>
    <row r="439" spans="9:20" ht="12.75" x14ac:dyDescent="0.2">
      <c r="I439" s="81"/>
      <c r="J439" s="81"/>
      <c r="K439" s="81"/>
      <c r="R439" s="82"/>
      <c r="S439" s="82"/>
      <c r="T439" s="82"/>
    </row>
    <row r="440" spans="9:20" ht="12.75" x14ac:dyDescent="0.2">
      <c r="I440" s="81"/>
      <c r="J440" s="81"/>
      <c r="K440" s="81"/>
      <c r="R440" s="82"/>
      <c r="S440" s="82"/>
      <c r="T440" s="82"/>
    </row>
    <row r="441" spans="9:20" ht="12.75" x14ac:dyDescent="0.2">
      <c r="I441" s="81"/>
      <c r="J441" s="81"/>
      <c r="K441" s="81"/>
      <c r="R441" s="82"/>
      <c r="S441" s="82"/>
      <c r="T441" s="82"/>
    </row>
    <row r="442" spans="9:20" ht="12.75" x14ac:dyDescent="0.2">
      <c r="I442" s="81"/>
      <c r="J442" s="81"/>
      <c r="K442" s="81"/>
      <c r="R442" s="82"/>
      <c r="S442" s="82"/>
      <c r="T442" s="82"/>
    </row>
    <row r="443" spans="9:20" ht="12.75" x14ac:dyDescent="0.2">
      <c r="I443" s="81"/>
      <c r="J443" s="81"/>
      <c r="K443" s="81"/>
      <c r="R443" s="82"/>
      <c r="S443" s="82"/>
      <c r="T443" s="82"/>
    </row>
    <row r="444" spans="9:20" ht="12.75" x14ac:dyDescent="0.2">
      <c r="I444" s="81"/>
      <c r="J444" s="81"/>
      <c r="K444" s="81"/>
      <c r="R444" s="82"/>
      <c r="S444" s="82"/>
      <c r="T444" s="82"/>
    </row>
    <row r="445" spans="9:20" ht="12.75" x14ac:dyDescent="0.2">
      <c r="I445" s="81"/>
      <c r="J445" s="81"/>
      <c r="K445" s="81"/>
      <c r="R445" s="82"/>
      <c r="S445" s="82"/>
      <c r="T445" s="82"/>
    </row>
    <row r="446" spans="9:20" ht="12.75" x14ac:dyDescent="0.2">
      <c r="I446" s="81"/>
      <c r="J446" s="81"/>
      <c r="K446" s="81"/>
      <c r="R446" s="82"/>
      <c r="S446" s="82"/>
      <c r="T446" s="82"/>
    </row>
    <row r="447" spans="9:20" ht="12.75" x14ac:dyDescent="0.2">
      <c r="I447" s="81"/>
      <c r="J447" s="81"/>
      <c r="K447" s="81"/>
      <c r="R447" s="82"/>
      <c r="S447" s="82"/>
      <c r="T447" s="82"/>
    </row>
    <row r="448" spans="9:20" ht="12.75" x14ac:dyDescent="0.2">
      <c r="I448" s="81"/>
      <c r="J448" s="81"/>
      <c r="K448" s="81"/>
      <c r="R448" s="82"/>
      <c r="S448" s="82"/>
      <c r="T448" s="82"/>
    </row>
    <row r="449" spans="9:20" ht="12.75" x14ac:dyDescent="0.2">
      <c r="I449" s="81"/>
      <c r="J449" s="81"/>
      <c r="K449" s="81"/>
      <c r="R449" s="82"/>
      <c r="S449" s="82"/>
      <c r="T449" s="82"/>
    </row>
    <row r="450" spans="9:20" ht="12.75" x14ac:dyDescent="0.2">
      <c r="I450" s="81"/>
      <c r="J450" s="81"/>
      <c r="K450" s="81"/>
      <c r="R450" s="82"/>
      <c r="S450" s="82"/>
      <c r="T450" s="82"/>
    </row>
    <row r="451" spans="9:20" ht="12.75" x14ac:dyDescent="0.2">
      <c r="I451" s="81"/>
      <c r="J451" s="81"/>
      <c r="K451" s="81"/>
      <c r="R451" s="82"/>
      <c r="S451" s="82"/>
      <c r="T451" s="82"/>
    </row>
    <row r="452" spans="9:20" ht="12.75" x14ac:dyDescent="0.2">
      <c r="I452" s="81"/>
      <c r="J452" s="81"/>
      <c r="K452" s="81"/>
      <c r="R452" s="82"/>
      <c r="S452" s="82"/>
      <c r="T452" s="82"/>
    </row>
    <row r="453" spans="9:20" ht="12.75" x14ac:dyDescent="0.2">
      <c r="I453" s="81"/>
      <c r="J453" s="81"/>
      <c r="K453" s="81"/>
      <c r="R453" s="82"/>
      <c r="S453" s="82"/>
      <c r="T453" s="82"/>
    </row>
    <row r="454" spans="9:20" ht="12.75" x14ac:dyDescent="0.2">
      <c r="I454" s="81"/>
      <c r="J454" s="81"/>
      <c r="K454" s="81"/>
      <c r="R454" s="82"/>
      <c r="S454" s="82"/>
      <c r="T454" s="82"/>
    </row>
    <row r="455" spans="9:20" ht="12.75" x14ac:dyDescent="0.2">
      <c r="I455" s="81"/>
      <c r="J455" s="81"/>
      <c r="K455" s="81"/>
      <c r="R455" s="82"/>
      <c r="S455" s="82"/>
      <c r="T455" s="82"/>
    </row>
    <row r="456" spans="9:20" ht="12.75" x14ac:dyDescent="0.2">
      <c r="I456" s="81"/>
      <c r="J456" s="81"/>
      <c r="K456" s="81"/>
      <c r="R456" s="82"/>
      <c r="S456" s="82"/>
      <c r="T456" s="82"/>
    </row>
    <row r="457" spans="9:20" ht="12.75" x14ac:dyDescent="0.2">
      <c r="I457" s="81"/>
      <c r="J457" s="81"/>
      <c r="K457" s="81"/>
      <c r="R457" s="82"/>
      <c r="S457" s="82"/>
      <c r="T457" s="82"/>
    </row>
    <row r="458" spans="9:20" ht="12.75" x14ac:dyDescent="0.2">
      <c r="I458" s="81"/>
      <c r="J458" s="81"/>
      <c r="K458" s="81"/>
      <c r="R458" s="82"/>
      <c r="S458" s="82"/>
      <c r="T458" s="82"/>
    </row>
    <row r="459" spans="9:20" ht="12.75" x14ac:dyDescent="0.2">
      <c r="I459" s="81"/>
      <c r="J459" s="81"/>
      <c r="K459" s="81"/>
      <c r="R459" s="82"/>
      <c r="S459" s="82"/>
      <c r="T459" s="82"/>
    </row>
    <row r="460" spans="9:20" ht="12.75" x14ac:dyDescent="0.2">
      <c r="I460" s="81"/>
      <c r="J460" s="81"/>
      <c r="K460" s="81"/>
      <c r="R460" s="82"/>
      <c r="S460" s="82"/>
      <c r="T460" s="82"/>
    </row>
    <row r="461" spans="9:20" ht="12.75" x14ac:dyDescent="0.2">
      <c r="I461" s="81"/>
      <c r="J461" s="81"/>
      <c r="K461" s="81"/>
      <c r="R461" s="82"/>
      <c r="S461" s="82"/>
      <c r="T461" s="82"/>
    </row>
    <row r="462" spans="9:20" ht="12.75" x14ac:dyDescent="0.2">
      <c r="I462" s="81"/>
      <c r="J462" s="81"/>
      <c r="K462" s="81"/>
      <c r="R462" s="82"/>
      <c r="S462" s="82"/>
      <c r="T462" s="82"/>
    </row>
    <row r="463" spans="9:20" ht="12.75" x14ac:dyDescent="0.2">
      <c r="I463" s="81"/>
      <c r="J463" s="81"/>
      <c r="K463" s="81"/>
      <c r="R463" s="82"/>
      <c r="S463" s="82"/>
      <c r="T463" s="82"/>
    </row>
    <row r="464" spans="9:20" ht="12.75" x14ac:dyDescent="0.2">
      <c r="I464" s="81"/>
      <c r="J464" s="81"/>
      <c r="K464" s="81"/>
      <c r="R464" s="82"/>
      <c r="S464" s="82"/>
      <c r="T464" s="82"/>
    </row>
    <row r="465" spans="9:20" ht="12.75" x14ac:dyDescent="0.2">
      <c r="I465" s="81"/>
      <c r="J465" s="81"/>
      <c r="K465" s="81"/>
      <c r="R465" s="82"/>
      <c r="S465" s="82"/>
      <c r="T465" s="82"/>
    </row>
    <row r="466" spans="9:20" ht="12.75" x14ac:dyDescent="0.2">
      <c r="I466" s="81"/>
      <c r="J466" s="81"/>
      <c r="K466" s="81"/>
      <c r="R466" s="82"/>
      <c r="S466" s="82"/>
      <c r="T466" s="82"/>
    </row>
    <row r="467" spans="9:20" ht="12.75" x14ac:dyDescent="0.2">
      <c r="I467" s="81"/>
      <c r="J467" s="81"/>
      <c r="K467" s="81"/>
      <c r="R467" s="82"/>
      <c r="S467" s="82"/>
      <c r="T467" s="82"/>
    </row>
    <row r="468" spans="9:20" ht="12.75" x14ac:dyDescent="0.2">
      <c r="I468" s="81"/>
      <c r="J468" s="81"/>
      <c r="K468" s="81"/>
      <c r="R468" s="82"/>
      <c r="S468" s="82"/>
      <c r="T468" s="82"/>
    </row>
    <row r="469" spans="9:20" ht="12.75" x14ac:dyDescent="0.2">
      <c r="I469" s="81"/>
      <c r="J469" s="81"/>
      <c r="K469" s="81"/>
      <c r="R469" s="82"/>
      <c r="S469" s="82"/>
      <c r="T469" s="82"/>
    </row>
    <row r="470" spans="9:20" ht="12.75" x14ac:dyDescent="0.2">
      <c r="I470" s="81"/>
      <c r="J470" s="81"/>
      <c r="K470" s="81"/>
      <c r="R470" s="82"/>
      <c r="S470" s="82"/>
      <c r="T470" s="82"/>
    </row>
    <row r="471" spans="9:20" ht="12.75" x14ac:dyDescent="0.2">
      <c r="I471" s="81"/>
      <c r="J471" s="81"/>
      <c r="K471" s="81"/>
      <c r="R471" s="82"/>
      <c r="S471" s="82"/>
      <c r="T471" s="82"/>
    </row>
    <row r="472" spans="9:20" ht="12.75" x14ac:dyDescent="0.2">
      <c r="I472" s="81"/>
      <c r="J472" s="81"/>
      <c r="K472" s="81"/>
      <c r="R472" s="82"/>
      <c r="S472" s="82"/>
      <c r="T472" s="82"/>
    </row>
    <row r="473" spans="9:20" ht="12.75" x14ac:dyDescent="0.2">
      <c r="I473" s="81"/>
      <c r="J473" s="81"/>
      <c r="K473" s="81"/>
      <c r="R473" s="82"/>
      <c r="S473" s="82"/>
      <c r="T473" s="82"/>
    </row>
    <row r="474" spans="9:20" ht="12.75" x14ac:dyDescent="0.2">
      <c r="I474" s="81"/>
      <c r="J474" s="81"/>
      <c r="K474" s="81"/>
      <c r="R474" s="82"/>
      <c r="S474" s="82"/>
      <c r="T474" s="82"/>
    </row>
    <row r="475" spans="9:20" ht="12.75" x14ac:dyDescent="0.2">
      <c r="I475" s="81"/>
      <c r="J475" s="81"/>
      <c r="K475" s="81"/>
      <c r="R475" s="82"/>
      <c r="S475" s="82"/>
      <c r="T475" s="82"/>
    </row>
    <row r="476" spans="9:20" ht="12.75" x14ac:dyDescent="0.2">
      <c r="I476" s="81"/>
      <c r="J476" s="81"/>
      <c r="K476" s="81"/>
      <c r="R476" s="82"/>
      <c r="S476" s="82"/>
      <c r="T476" s="82"/>
    </row>
    <row r="477" spans="9:20" ht="12.75" x14ac:dyDescent="0.2">
      <c r="I477" s="81"/>
      <c r="J477" s="81"/>
      <c r="K477" s="81"/>
      <c r="R477" s="82"/>
      <c r="S477" s="82"/>
      <c r="T477" s="82"/>
    </row>
    <row r="478" spans="9:20" ht="12.75" x14ac:dyDescent="0.2">
      <c r="I478" s="81"/>
      <c r="J478" s="81"/>
      <c r="K478" s="81"/>
      <c r="R478" s="82"/>
      <c r="S478" s="82"/>
      <c r="T478" s="82"/>
    </row>
    <row r="479" spans="9:20" ht="12.75" x14ac:dyDescent="0.2">
      <c r="I479" s="81"/>
      <c r="J479" s="81"/>
      <c r="K479" s="81"/>
      <c r="R479" s="82"/>
      <c r="S479" s="82"/>
      <c r="T479" s="82"/>
    </row>
    <row r="480" spans="9:20" ht="12.75" x14ac:dyDescent="0.2">
      <c r="I480" s="81"/>
      <c r="J480" s="81"/>
      <c r="K480" s="81"/>
      <c r="R480" s="82"/>
      <c r="S480" s="82"/>
      <c r="T480" s="82"/>
    </row>
    <row r="481" spans="9:20" ht="12.75" x14ac:dyDescent="0.2">
      <c r="I481" s="81"/>
      <c r="J481" s="81"/>
      <c r="K481" s="81"/>
      <c r="R481" s="82"/>
      <c r="S481" s="82"/>
      <c r="T481" s="82"/>
    </row>
    <row r="482" spans="9:20" ht="12.75" x14ac:dyDescent="0.2">
      <c r="I482" s="81"/>
      <c r="J482" s="81"/>
      <c r="K482" s="81"/>
      <c r="R482" s="82"/>
      <c r="S482" s="82"/>
      <c r="T482" s="82"/>
    </row>
    <row r="483" spans="9:20" ht="12.75" x14ac:dyDescent="0.2">
      <c r="I483" s="81"/>
      <c r="J483" s="81"/>
      <c r="K483" s="81"/>
      <c r="R483" s="82"/>
      <c r="S483" s="82"/>
      <c r="T483" s="82"/>
    </row>
    <row r="484" spans="9:20" ht="12.75" x14ac:dyDescent="0.2">
      <c r="I484" s="81"/>
      <c r="J484" s="81"/>
      <c r="K484" s="81"/>
      <c r="R484" s="82"/>
      <c r="S484" s="82"/>
      <c r="T484" s="82"/>
    </row>
    <row r="485" spans="9:20" ht="12.75" x14ac:dyDescent="0.2">
      <c r="I485" s="81"/>
      <c r="J485" s="81"/>
      <c r="K485" s="81"/>
      <c r="R485" s="82"/>
      <c r="S485" s="82"/>
      <c r="T485" s="82"/>
    </row>
    <row r="486" spans="9:20" ht="12.75" x14ac:dyDescent="0.2">
      <c r="I486" s="81"/>
      <c r="J486" s="81"/>
      <c r="K486" s="81"/>
      <c r="R486" s="82"/>
      <c r="S486" s="82"/>
      <c r="T486" s="82"/>
    </row>
    <row r="487" spans="9:20" ht="12.75" x14ac:dyDescent="0.2">
      <c r="I487" s="81"/>
      <c r="J487" s="81"/>
      <c r="K487" s="81"/>
      <c r="R487" s="82"/>
      <c r="S487" s="82"/>
      <c r="T487" s="82"/>
    </row>
    <row r="488" spans="9:20" ht="12.75" x14ac:dyDescent="0.2">
      <c r="I488" s="81"/>
      <c r="J488" s="81"/>
      <c r="K488" s="81"/>
      <c r="R488" s="82"/>
      <c r="S488" s="82"/>
      <c r="T488" s="82"/>
    </row>
    <row r="489" spans="9:20" ht="12.75" x14ac:dyDescent="0.2">
      <c r="I489" s="81"/>
      <c r="J489" s="81"/>
      <c r="K489" s="81"/>
      <c r="R489" s="82"/>
      <c r="S489" s="82"/>
      <c r="T489" s="82"/>
    </row>
    <row r="490" spans="9:20" ht="12.75" x14ac:dyDescent="0.2">
      <c r="I490" s="81"/>
      <c r="J490" s="81"/>
      <c r="K490" s="81"/>
      <c r="R490" s="82"/>
      <c r="S490" s="82"/>
      <c r="T490" s="82"/>
    </row>
    <row r="491" spans="9:20" ht="12.75" x14ac:dyDescent="0.2">
      <c r="I491" s="81"/>
      <c r="J491" s="81"/>
      <c r="K491" s="81"/>
      <c r="R491" s="82"/>
      <c r="S491" s="82"/>
      <c r="T491" s="82"/>
    </row>
    <row r="492" spans="9:20" ht="12.75" x14ac:dyDescent="0.2">
      <c r="I492" s="81"/>
      <c r="J492" s="81"/>
      <c r="K492" s="81"/>
      <c r="R492" s="82"/>
      <c r="S492" s="82"/>
      <c r="T492" s="82"/>
    </row>
    <row r="493" spans="9:20" ht="12.75" x14ac:dyDescent="0.2">
      <c r="I493" s="81"/>
      <c r="J493" s="81"/>
      <c r="K493" s="81"/>
      <c r="R493" s="82"/>
      <c r="S493" s="82"/>
      <c r="T493" s="82"/>
    </row>
    <row r="494" spans="9:20" ht="12.75" x14ac:dyDescent="0.2">
      <c r="I494" s="81"/>
      <c r="J494" s="81"/>
      <c r="K494" s="81"/>
      <c r="R494" s="82"/>
      <c r="S494" s="82"/>
      <c r="T494" s="82"/>
    </row>
    <row r="495" spans="9:20" ht="12.75" x14ac:dyDescent="0.2">
      <c r="I495" s="81"/>
      <c r="J495" s="81"/>
      <c r="K495" s="81"/>
      <c r="R495" s="82"/>
      <c r="S495" s="82"/>
      <c r="T495" s="82"/>
    </row>
    <row r="496" spans="9:20" ht="12.75" x14ac:dyDescent="0.2">
      <c r="I496" s="81"/>
      <c r="J496" s="81"/>
      <c r="K496" s="81"/>
      <c r="R496" s="82"/>
      <c r="S496" s="82"/>
      <c r="T496" s="82"/>
    </row>
    <row r="497" spans="9:20" ht="12.75" x14ac:dyDescent="0.2">
      <c r="I497" s="81"/>
      <c r="J497" s="81"/>
      <c r="K497" s="81"/>
      <c r="R497" s="82"/>
      <c r="S497" s="82"/>
      <c r="T497" s="82"/>
    </row>
    <row r="498" spans="9:20" ht="12.75" x14ac:dyDescent="0.2">
      <c r="I498" s="81"/>
      <c r="J498" s="81"/>
      <c r="K498" s="81"/>
      <c r="R498" s="82"/>
      <c r="S498" s="82"/>
      <c r="T498" s="82"/>
    </row>
    <row r="499" spans="9:20" ht="12.75" x14ac:dyDescent="0.2">
      <c r="I499" s="81"/>
      <c r="J499" s="81"/>
      <c r="K499" s="81"/>
      <c r="R499" s="82"/>
      <c r="S499" s="82"/>
      <c r="T499" s="82"/>
    </row>
    <row r="500" spans="9:20" ht="12.75" x14ac:dyDescent="0.2">
      <c r="I500" s="81"/>
      <c r="J500" s="81"/>
      <c r="K500" s="81"/>
      <c r="R500" s="82"/>
      <c r="S500" s="82"/>
      <c r="T500" s="82"/>
    </row>
    <row r="501" spans="9:20" ht="12.75" x14ac:dyDescent="0.2">
      <c r="I501" s="81"/>
      <c r="J501" s="81"/>
      <c r="K501" s="81"/>
      <c r="R501" s="82"/>
      <c r="S501" s="82"/>
      <c r="T501" s="82"/>
    </row>
    <row r="502" spans="9:20" ht="12.75" x14ac:dyDescent="0.2">
      <c r="I502" s="81"/>
      <c r="J502" s="81"/>
      <c r="K502" s="81"/>
      <c r="R502" s="82"/>
      <c r="S502" s="82"/>
      <c r="T502" s="82"/>
    </row>
    <row r="503" spans="9:20" ht="12.75" x14ac:dyDescent="0.2">
      <c r="I503" s="81"/>
      <c r="J503" s="81"/>
      <c r="K503" s="81"/>
      <c r="R503" s="82"/>
      <c r="S503" s="82"/>
      <c r="T503" s="82"/>
    </row>
    <row r="504" spans="9:20" ht="12.75" x14ac:dyDescent="0.2">
      <c r="I504" s="81"/>
      <c r="J504" s="81"/>
      <c r="K504" s="81"/>
      <c r="R504" s="82"/>
      <c r="S504" s="82"/>
      <c r="T504" s="82"/>
    </row>
    <row r="505" spans="9:20" ht="12.75" x14ac:dyDescent="0.2">
      <c r="I505" s="81"/>
      <c r="J505" s="81"/>
      <c r="K505" s="81"/>
      <c r="R505" s="82"/>
      <c r="S505" s="82"/>
      <c r="T505" s="82"/>
    </row>
    <row r="506" spans="9:20" ht="12.75" x14ac:dyDescent="0.2">
      <c r="I506" s="81"/>
      <c r="J506" s="81"/>
      <c r="K506" s="81"/>
      <c r="R506" s="82"/>
      <c r="S506" s="82"/>
      <c r="T506" s="82"/>
    </row>
    <row r="507" spans="9:20" ht="12.75" x14ac:dyDescent="0.2">
      <c r="I507" s="81"/>
      <c r="J507" s="81"/>
      <c r="K507" s="81"/>
      <c r="R507" s="82"/>
      <c r="S507" s="82"/>
      <c r="T507" s="82"/>
    </row>
    <row r="508" spans="9:20" ht="12.75" x14ac:dyDescent="0.2">
      <c r="I508" s="81"/>
      <c r="J508" s="81"/>
      <c r="K508" s="81"/>
      <c r="R508" s="82"/>
      <c r="S508" s="82"/>
      <c r="T508" s="82"/>
    </row>
    <row r="509" spans="9:20" ht="12.75" x14ac:dyDescent="0.2">
      <c r="I509" s="81"/>
      <c r="J509" s="81"/>
      <c r="K509" s="81"/>
      <c r="R509" s="82"/>
      <c r="S509" s="82"/>
      <c r="T509" s="82"/>
    </row>
    <row r="510" spans="9:20" ht="12.75" x14ac:dyDescent="0.2">
      <c r="I510" s="81"/>
      <c r="J510" s="81"/>
      <c r="K510" s="81"/>
      <c r="R510" s="82"/>
      <c r="S510" s="82"/>
      <c r="T510" s="82"/>
    </row>
    <row r="511" spans="9:20" ht="12.75" x14ac:dyDescent="0.2">
      <c r="I511" s="81"/>
      <c r="J511" s="81"/>
      <c r="K511" s="81"/>
      <c r="R511" s="82"/>
      <c r="S511" s="82"/>
      <c r="T511" s="82"/>
    </row>
    <row r="512" spans="9:20" ht="12.75" x14ac:dyDescent="0.2">
      <c r="I512" s="81"/>
      <c r="J512" s="81"/>
      <c r="K512" s="81"/>
      <c r="R512" s="82"/>
      <c r="S512" s="82"/>
      <c r="T512" s="82"/>
    </row>
    <row r="513" spans="9:20" ht="12.75" x14ac:dyDescent="0.2">
      <c r="I513" s="81"/>
      <c r="J513" s="81"/>
      <c r="K513" s="81"/>
      <c r="R513" s="82"/>
      <c r="S513" s="82"/>
      <c r="T513" s="82"/>
    </row>
    <row r="514" spans="9:20" ht="12.75" x14ac:dyDescent="0.2">
      <c r="I514" s="81"/>
      <c r="J514" s="81"/>
      <c r="K514" s="81"/>
      <c r="R514" s="82"/>
      <c r="S514" s="82"/>
      <c r="T514" s="82"/>
    </row>
    <row r="515" spans="9:20" ht="12.75" x14ac:dyDescent="0.2">
      <c r="I515" s="81"/>
      <c r="J515" s="81"/>
      <c r="K515" s="81"/>
      <c r="R515" s="82"/>
      <c r="S515" s="82"/>
      <c r="T515" s="82"/>
    </row>
    <row r="516" spans="9:20" ht="12.75" x14ac:dyDescent="0.2">
      <c r="I516" s="81"/>
      <c r="J516" s="81"/>
      <c r="K516" s="81"/>
      <c r="R516" s="82"/>
      <c r="S516" s="82"/>
      <c r="T516" s="82"/>
    </row>
    <row r="517" spans="9:20" ht="12.75" x14ac:dyDescent="0.2">
      <c r="I517" s="81"/>
      <c r="J517" s="81"/>
      <c r="K517" s="81"/>
      <c r="R517" s="82"/>
      <c r="S517" s="82"/>
      <c r="T517" s="82"/>
    </row>
    <row r="518" spans="9:20" ht="12.75" x14ac:dyDescent="0.2">
      <c r="I518" s="81"/>
      <c r="J518" s="81"/>
      <c r="K518" s="81"/>
      <c r="R518" s="82"/>
      <c r="S518" s="82"/>
      <c r="T518" s="82"/>
    </row>
    <row r="519" spans="9:20" ht="12.75" x14ac:dyDescent="0.2">
      <c r="I519" s="81"/>
      <c r="J519" s="81"/>
      <c r="K519" s="81"/>
      <c r="R519" s="82"/>
      <c r="S519" s="82"/>
      <c r="T519" s="82"/>
    </row>
    <row r="520" spans="9:20" ht="12.75" x14ac:dyDescent="0.2">
      <c r="I520" s="81"/>
      <c r="J520" s="81"/>
      <c r="K520" s="81"/>
      <c r="R520" s="82"/>
      <c r="S520" s="82"/>
      <c r="T520" s="82"/>
    </row>
    <row r="521" spans="9:20" ht="12.75" x14ac:dyDescent="0.2">
      <c r="I521" s="81"/>
      <c r="J521" s="81"/>
      <c r="K521" s="81"/>
      <c r="R521" s="82"/>
      <c r="S521" s="82"/>
      <c r="T521" s="82"/>
    </row>
    <row r="522" spans="9:20" ht="12.75" x14ac:dyDescent="0.2">
      <c r="I522" s="81"/>
      <c r="J522" s="81"/>
      <c r="K522" s="81"/>
      <c r="R522" s="82"/>
      <c r="S522" s="82"/>
      <c r="T522" s="82"/>
    </row>
    <row r="523" spans="9:20" ht="12.75" x14ac:dyDescent="0.2">
      <c r="I523" s="81"/>
      <c r="J523" s="81"/>
      <c r="K523" s="81"/>
      <c r="R523" s="82"/>
      <c r="S523" s="82"/>
      <c r="T523" s="82"/>
    </row>
    <row r="524" spans="9:20" ht="12.75" x14ac:dyDescent="0.2">
      <c r="I524" s="81"/>
      <c r="J524" s="81"/>
      <c r="K524" s="81"/>
      <c r="R524" s="82"/>
      <c r="S524" s="82"/>
      <c r="T524" s="82"/>
    </row>
    <row r="525" spans="9:20" ht="12.75" x14ac:dyDescent="0.2">
      <c r="I525" s="81"/>
      <c r="J525" s="81"/>
      <c r="K525" s="81"/>
      <c r="R525" s="82"/>
      <c r="S525" s="82"/>
      <c r="T525" s="82"/>
    </row>
    <row r="526" spans="9:20" ht="12.75" x14ac:dyDescent="0.2">
      <c r="I526" s="81"/>
      <c r="J526" s="81"/>
      <c r="K526" s="81"/>
      <c r="R526" s="82"/>
      <c r="S526" s="82"/>
      <c r="T526" s="82"/>
    </row>
    <row r="527" spans="9:20" ht="12.75" x14ac:dyDescent="0.2">
      <c r="I527" s="81"/>
      <c r="J527" s="81"/>
      <c r="K527" s="81"/>
      <c r="R527" s="82"/>
      <c r="S527" s="82"/>
      <c r="T527" s="82"/>
    </row>
    <row r="528" spans="9:20" ht="12.75" x14ac:dyDescent="0.2">
      <c r="I528" s="81"/>
      <c r="J528" s="81"/>
      <c r="K528" s="81"/>
      <c r="R528" s="82"/>
      <c r="S528" s="82"/>
      <c r="T528" s="82"/>
    </row>
    <row r="529" spans="9:20" ht="12.75" x14ac:dyDescent="0.2">
      <c r="I529" s="81"/>
      <c r="J529" s="81"/>
      <c r="K529" s="81"/>
      <c r="R529" s="82"/>
      <c r="S529" s="82"/>
      <c r="T529" s="82"/>
    </row>
    <row r="530" spans="9:20" ht="12.75" x14ac:dyDescent="0.2">
      <c r="I530" s="81"/>
      <c r="J530" s="81"/>
      <c r="K530" s="81"/>
      <c r="R530" s="82"/>
      <c r="S530" s="82"/>
      <c r="T530" s="82"/>
    </row>
    <row r="531" spans="9:20" ht="12.75" x14ac:dyDescent="0.2">
      <c r="I531" s="81"/>
      <c r="J531" s="81"/>
      <c r="K531" s="81"/>
      <c r="R531" s="82"/>
      <c r="S531" s="82"/>
      <c r="T531" s="82"/>
    </row>
    <row r="532" spans="9:20" ht="12.75" x14ac:dyDescent="0.2">
      <c r="I532" s="81"/>
      <c r="J532" s="81"/>
      <c r="K532" s="81"/>
      <c r="R532" s="82"/>
      <c r="S532" s="82"/>
      <c r="T532" s="82"/>
    </row>
    <row r="533" spans="9:20" ht="12.75" x14ac:dyDescent="0.2">
      <c r="I533" s="81"/>
      <c r="J533" s="81"/>
      <c r="K533" s="81"/>
      <c r="R533" s="82"/>
      <c r="S533" s="82"/>
      <c r="T533" s="82"/>
    </row>
    <row r="534" spans="9:20" ht="12.75" x14ac:dyDescent="0.2">
      <c r="I534" s="81"/>
      <c r="J534" s="81"/>
      <c r="K534" s="81"/>
      <c r="R534" s="82"/>
      <c r="S534" s="82"/>
      <c r="T534" s="82"/>
    </row>
    <row r="535" spans="9:20" ht="12.75" x14ac:dyDescent="0.2">
      <c r="I535" s="81"/>
      <c r="J535" s="81"/>
      <c r="K535" s="81"/>
      <c r="R535" s="82"/>
      <c r="S535" s="82"/>
      <c r="T535" s="82"/>
    </row>
    <row r="536" spans="9:20" ht="12.75" x14ac:dyDescent="0.2">
      <c r="I536" s="81"/>
      <c r="J536" s="81"/>
      <c r="K536" s="81"/>
      <c r="R536" s="82"/>
      <c r="S536" s="82"/>
      <c r="T536" s="82"/>
    </row>
    <row r="537" spans="9:20" ht="12.75" x14ac:dyDescent="0.2">
      <c r="I537" s="81"/>
      <c r="J537" s="81"/>
      <c r="K537" s="81"/>
      <c r="R537" s="82"/>
      <c r="S537" s="82"/>
      <c r="T537" s="82"/>
    </row>
    <row r="538" spans="9:20" ht="12.75" x14ac:dyDescent="0.2">
      <c r="I538" s="81"/>
      <c r="J538" s="81"/>
      <c r="K538" s="81"/>
      <c r="R538" s="82"/>
      <c r="S538" s="82"/>
      <c r="T538" s="82"/>
    </row>
    <row r="539" spans="9:20" ht="12.75" x14ac:dyDescent="0.2">
      <c r="I539" s="81"/>
      <c r="J539" s="81"/>
      <c r="K539" s="81"/>
      <c r="R539" s="82"/>
      <c r="S539" s="82"/>
      <c r="T539" s="82"/>
    </row>
    <row r="540" spans="9:20" ht="12.75" x14ac:dyDescent="0.2">
      <c r="I540" s="81"/>
      <c r="J540" s="81"/>
      <c r="K540" s="81"/>
      <c r="R540" s="82"/>
      <c r="S540" s="82"/>
      <c r="T540" s="82"/>
    </row>
    <row r="541" spans="9:20" ht="12.75" x14ac:dyDescent="0.2">
      <c r="I541" s="81"/>
      <c r="J541" s="81"/>
      <c r="K541" s="81"/>
      <c r="R541" s="82"/>
      <c r="S541" s="82"/>
      <c r="T541" s="82"/>
    </row>
    <row r="542" spans="9:20" ht="12.75" x14ac:dyDescent="0.2">
      <c r="I542" s="81"/>
      <c r="J542" s="81"/>
      <c r="K542" s="81"/>
      <c r="R542" s="82"/>
      <c r="S542" s="82"/>
      <c r="T542" s="82"/>
    </row>
    <row r="543" spans="9:20" ht="12.75" x14ac:dyDescent="0.2">
      <c r="I543" s="81"/>
      <c r="J543" s="81"/>
      <c r="K543" s="81"/>
      <c r="R543" s="82"/>
      <c r="S543" s="82"/>
      <c r="T543" s="82"/>
    </row>
    <row r="544" spans="9:20" ht="12.75" x14ac:dyDescent="0.2">
      <c r="I544" s="81"/>
      <c r="J544" s="81"/>
      <c r="K544" s="81"/>
      <c r="R544" s="82"/>
      <c r="S544" s="82"/>
      <c r="T544" s="82"/>
    </row>
    <row r="545" spans="9:20" ht="12.75" x14ac:dyDescent="0.2">
      <c r="I545" s="81"/>
      <c r="J545" s="81"/>
      <c r="K545" s="81"/>
      <c r="R545" s="82"/>
      <c r="S545" s="82"/>
      <c r="T545" s="82"/>
    </row>
    <row r="546" spans="9:20" ht="12.75" x14ac:dyDescent="0.2">
      <c r="I546" s="81"/>
      <c r="J546" s="81"/>
      <c r="K546" s="81"/>
      <c r="R546" s="82"/>
      <c r="S546" s="82"/>
      <c r="T546" s="82"/>
    </row>
    <row r="547" spans="9:20" ht="12.75" x14ac:dyDescent="0.2">
      <c r="I547" s="81"/>
      <c r="J547" s="81"/>
      <c r="K547" s="81"/>
      <c r="R547" s="82"/>
      <c r="S547" s="82"/>
      <c r="T547" s="82"/>
    </row>
    <row r="548" spans="9:20" ht="12.75" x14ac:dyDescent="0.2">
      <c r="I548" s="81"/>
      <c r="J548" s="81"/>
      <c r="K548" s="81"/>
      <c r="R548" s="82"/>
      <c r="S548" s="82"/>
      <c r="T548" s="82"/>
    </row>
    <row r="549" spans="9:20" ht="12.75" x14ac:dyDescent="0.2">
      <c r="I549" s="81"/>
      <c r="J549" s="81"/>
      <c r="K549" s="81"/>
      <c r="R549" s="82"/>
      <c r="S549" s="82"/>
      <c r="T549" s="82"/>
    </row>
    <row r="550" spans="9:20" ht="12.75" x14ac:dyDescent="0.2">
      <c r="I550" s="81"/>
      <c r="J550" s="81"/>
      <c r="K550" s="81"/>
      <c r="R550" s="82"/>
      <c r="S550" s="82"/>
      <c r="T550" s="82"/>
    </row>
    <row r="551" spans="9:20" ht="12.75" x14ac:dyDescent="0.2">
      <c r="I551" s="81"/>
      <c r="J551" s="81"/>
      <c r="K551" s="81"/>
      <c r="R551" s="82"/>
      <c r="S551" s="82"/>
      <c r="T551" s="82"/>
    </row>
    <row r="552" spans="9:20" ht="12.75" x14ac:dyDescent="0.2">
      <c r="I552" s="81"/>
      <c r="J552" s="81"/>
      <c r="K552" s="81"/>
      <c r="R552" s="82"/>
      <c r="S552" s="82"/>
      <c r="T552" s="82"/>
    </row>
    <row r="553" spans="9:20" ht="12.75" x14ac:dyDescent="0.2">
      <c r="I553" s="81"/>
      <c r="J553" s="81"/>
      <c r="K553" s="81"/>
      <c r="R553" s="82"/>
      <c r="S553" s="82"/>
      <c r="T553" s="82"/>
    </row>
    <row r="554" spans="9:20" ht="12.75" x14ac:dyDescent="0.2">
      <c r="I554" s="81"/>
      <c r="J554" s="81"/>
      <c r="K554" s="81"/>
      <c r="R554" s="82"/>
      <c r="S554" s="82"/>
      <c r="T554" s="82"/>
    </row>
    <row r="555" spans="9:20" ht="12.75" x14ac:dyDescent="0.2">
      <c r="I555" s="81"/>
      <c r="J555" s="81"/>
      <c r="K555" s="81"/>
      <c r="R555" s="82"/>
      <c r="S555" s="82"/>
      <c r="T555" s="82"/>
    </row>
    <row r="556" spans="9:20" ht="12.75" x14ac:dyDescent="0.2">
      <c r="I556" s="81"/>
      <c r="J556" s="81"/>
      <c r="K556" s="81"/>
      <c r="R556" s="82"/>
      <c r="S556" s="82"/>
      <c r="T556" s="82"/>
    </row>
    <row r="557" spans="9:20" ht="12.75" x14ac:dyDescent="0.2">
      <c r="I557" s="81"/>
      <c r="J557" s="81"/>
      <c r="K557" s="81"/>
      <c r="R557" s="82"/>
      <c r="S557" s="82"/>
      <c r="T557" s="82"/>
    </row>
    <row r="558" spans="9:20" ht="12.75" x14ac:dyDescent="0.2">
      <c r="I558" s="81"/>
      <c r="J558" s="81"/>
      <c r="K558" s="81"/>
      <c r="R558" s="82"/>
      <c r="S558" s="82"/>
      <c r="T558" s="82"/>
    </row>
    <row r="559" spans="9:20" ht="12.75" x14ac:dyDescent="0.2">
      <c r="I559" s="81"/>
      <c r="J559" s="81"/>
      <c r="K559" s="81"/>
      <c r="R559" s="82"/>
      <c r="S559" s="82"/>
      <c r="T559" s="82"/>
    </row>
    <row r="560" spans="9:20" ht="12.75" x14ac:dyDescent="0.2">
      <c r="I560" s="81"/>
      <c r="J560" s="81"/>
      <c r="K560" s="81"/>
      <c r="R560" s="82"/>
      <c r="S560" s="82"/>
      <c r="T560" s="82"/>
    </row>
    <row r="561" spans="9:20" ht="12.75" x14ac:dyDescent="0.2">
      <c r="I561" s="81"/>
      <c r="J561" s="81"/>
      <c r="K561" s="81"/>
      <c r="R561" s="82"/>
      <c r="S561" s="82"/>
      <c r="T561" s="82"/>
    </row>
    <row r="562" spans="9:20" ht="12.75" x14ac:dyDescent="0.2">
      <c r="I562" s="81"/>
      <c r="J562" s="81"/>
      <c r="K562" s="81"/>
      <c r="R562" s="82"/>
      <c r="S562" s="82"/>
      <c r="T562" s="82"/>
    </row>
    <row r="563" spans="9:20" ht="12.75" x14ac:dyDescent="0.2">
      <c r="I563" s="81"/>
      <c r="J563" s="81"/>
      <c r="K563" s="81"/>
      <c r="R563" s="82"/>
      <c r="S563" s="82"/>
      <c r="T563" s="82"/>
    </row>
    <row r="564" spans="9:20" ht="12.75" x14ac:dyDescent="0.2">
      <c r="I564" s="81"/>
      <c r="J564" s="81"/>
      <c r="K564" s="81"/>
      <c r="R564" s="82"/>
      <c r="S564" s="82"/>
      <c r="T564" s="82"/>
    </row>
    <row r="565" spans="9:20" ht="12.75" x14ac:dyDescent="0.2">
      <c r="I565" s="81"/>
      <c r="J565" s="81"/>
      <c r="K565" s="81"/>
      <c r="R565" s="82"/>
      <c r="S565" s="82"/>
      <c r="T565" s="82"/>
    </row>
    <row r="566" spans="9:20" ht="12.75" x14ac:dyDescent="0.2">
      <c r="I566" s="81"/>
      <c r="J566" s="81"/>
      <c r="K566" s="81"/>
      <c r="R566" s="82"/>
      <c r="S566" s="82"/>
      <c r="T566" s="82"/>
    </row>
    <row r="567" spans="9:20" ht="12.75" x14ac:dyDescent="0.2">
      <c r="I567" s="81"/>
      <c r="J567" s="81"/>
      <c r="K567" s="81"/>
      <c r="R567" s="82"/>
      <c r="S567" s="82"/>
      <c r="T567" s="82"/>
    </row>
    <row r="568" spans="9:20" ht="12.75" x14ac:dyDescent="0.2">
      <c r="I568" s="81"/>
      <c r="J568" s="81"/>
      <c r="K568" s="81"/>
      <c r="R568" s="82"/>
      <c r="S568" s="82"/>
      <c r="T568" s="82"/>
    </row>
    <row r="569" spans="9:20" ht="12.75" x14ac:dyDescent="0.2">
      <c r="I569" s="81"/>
      <c r="J569" s="81"/>
      <c r="K569" s="81"/>
      <c r="R569" s="82"/>
      <c r="S569" s="82"/>
      <c r="T569" s="82"/>
    </row>
    <row r="570" spans="9:20" ht="12.75" x14ac:dyDescent="0.2">
      <c r="I570" s="81"/>
      <c r="J570" s="81"/>
      <c r="K570" s="81"/>
      <c r="R570" s="82"/>
      <c r="S570" s="82"/>
      <c r="T570" s="82"/>
    </row>
    <row r="571" spans="9:20" ht="12.75" x14ac:dyDescent="0.2">
      <c r="I571" s="81"/>
      <c r="J571" s="81"/>
      <c r="K571" s="81"/>
      <c r="R571" s="82"/>
      <c r="S571" s="82"/>
      <c r="T571" s="82"/>
    </row>
    <row r="572" spans="9:20" ht="12.75" x14ac:dyDescent="0.2">
      <c r="I572" s="81"/>
      <c r="J572" s="81"/>
      <c r="K572" s="81"/>
      <c r="R572" s="82"/>
      <c r="S572" s="82"/>
      <c r="T572" s="82"/>
    </row>
    <row r="573" spans="9:20" ht="12.75" x14ac:dyDescent="0.2">
      <c r="I573" s="81"/>
      <c r="J573" s="81"/>
      <c r="K573" s="81"/>
      <c r="R573" s="82"/>
      <c r="S573" s="82"/>
      <c r="T573" s="82"/>
    </row>
    <row r="574" spans="9:20" ht="12.75" x14ac:dyDescent="0.2">
      <c r="I574" s="81"/>
      <c r="J574" s="81"/>
      <c r="K574" s="81"/>
      <c r="R574" s="82"/>
      <c r="S574" s="82"/>
      <c r="T574" s="82"/>
    </row>
    <row r="575" spans="9:20" ht="12.75" x14ac:dyDescent="0.2">
      <c r="I575" s="81"/>
      <c r="J575" s="81"/>
      <c r="K575" s="81"/>
      <c r="R575" s="82"/>
      <c r="S575" s="82"/>
      <c r="T575" s="82"/>
    </row>
    <row r="576" spans="9:20" ht="12.75" x14ac:dyDescent="0.2">
      <c r="I576" s="81"/>
      <c r="J576" s="81"/>
      <c r="K576" s="81"/>
      <c r="R576" s="82"/>
      <c r="S576" s="82"/>
      <c r="T576" s="82"/>
    </row>
    <row r="577" spans="9:20" ht="12.75" x14ac:dyDescent="0.2">
      <c r="I577" s="81"/>
      <c r="J577" s="81"/>
      <c r="K577" s="81"/>
      <c r="R577" s="82"/>
      <c r="S577" s="82"/>
      <c r="T577" s="82"/>
    </row>
    <row r="578" spans="9:20" ht="12.75" x14ac:dyDescent="0.2">
      <c r="I578" s="81"/>
      <c r="J578" s="81"/>
      <c r="K578" s="81"/>
      <c r="R578" s="82"/>
      <c r="S578" s="82"/>
      <c r="T578" s="82"/>
    </row>
    <row r="579" spans="9:20" ht="12.75" x14ac:dyDescent="0.2">
      <c r="I579" s="81"/>
      <c r="J579" s="81"/>
      <c r="K579" s="81"/>
      <c r="R579" s="82"/>
      <c r="S579" s="82"/>
      <c r="T579" s="82"/>
    </row>
    <row r="580" spans="9:20" ht="12.75" x14ac:dyDescent="0.2">
      <c r="I580" s="81"/>
      <c r="J580" s="81"/>
      <c r="K580" s="81"/>
      <c r="R580" s="82"/>
      <c r="S580" s="82"/>
      <c r="T580" s="82"/>
    </row>
    <row r="581" spans="9:20" ht="12.75" x14ac:dyDescent="0.2">
      <c r="I581" s="81"/>
      <c r="J581" s="81"/>
      <c r="K581" s="81"/>
      <c r="R581" s="82"/>
      <c r="S581" s="82"/>
      <c r="T581" s="82"/>
    </row>
    <row r="582" spans="9:20" ht="12.75" x14ac:dyDescent="0.2">
      <c r="I582" s="81"/>
      <c r="J582" s="81"/>
      <c r="K582" s="81"/>
      <c r="R582" s="82"/>
      <c r="S582" s="82"/>
      <c r="T582" s="82"/>
    </row>
    <row r="583" spans="9:20" ht="12.75" x14ac:dyDescent="0.2">
      <c r="I583" s="81"/>
      <c r="J583" s="81"/>
      <c r="K583" s="81"/>
      <c r="R583" s="82"/>
      <c r="S583" s="82"/>
      <c r="T583" s="82"/>
    </row>
    <row r="584" spans="9:20" ht="12.75" x14ac:dyDescent="0.2">
      <c r="I584" s="81"/>
      <c r="J584" s="81"/>
      <c r="K584" s="81"/>
      <c r="R584" s="82"/>
      <c r="S584" s="82"/>
      <c r="T584" s="82"/>
    </row>
    <row r="585" spans="9:20" ht="12.75" x14ac:dyDescent="0.2">
      <c r="I585" s="81"/>
      <c r="J585" s="81"/>
      <c r="K585" s="81"/>
      <c r="R585" s="82"/>
      <c r="S585" s="82"/>
      <c r="T585" s="82"/>
    </row>
    <row r="586" spans="9:20" ht="12.75" x14ac:dyDescent="0.2">
      <c r="I586" s="81"/>
      <c r="J586" s="81"/>
      <c r="K586" s="81"/>
      <c r="R586" s="82"/>
      <c r="S586" s="82"/>
      <c r="T586" s="82"/>
    </row>
    <row r="587" spans="9:20" ht="12.75" x14ac:dyDescent="0.2">
      <c r="I587" s="81"/>
      <c r="J587" s="81"/>
      <c r="K587" s="81"/>
      <c r="R587" s="82"/>
      <c r="S587" s="82"/>
      <c r="T587" s="82"/>
    </row>
    <row r="588" spans="9:20" ht="12.75" x14ac:dyDescent="0.2">
      <c r="I588" s="81"/>
      <c r="J588" s="81"/>
      <c r="K588" s="81"/>
      <c r="R588" s="82"/>
      <c r="S588" s="82"/>
      <c r="T588" s="82"/>
    </row>
    <row r="589" spans="9:20" ht="12.75" x14ac:dyDescent="0.2">
      <c r="I589" s="81"/>
      <c r="J589" s="81"/>
      <c r="K589" s="81"/>
      <c r="R589" s="82"/>
      <c r="S589" s="82"/>
      <c r="T589" s="82"/>
    </row>
    <row r="590" spans="9:20" ht="12.75" x14ac:dyDescent="0.2">
      <c r="I590" s="81"/>
      <c r="J590" s="81"/>
      <c r="K590" s="81"/>
      <c r="R590" s="82"/>
      <c r="S590" s="82"/>
      <c r="T590" s="82"/>
    </row>
    <row r="591" spans="9:20" ht="12.75" x14ac:dyDescent="0.2">
      <c r="I591" s="81"/>
      <c r="J591" s="81"/>
      <c r="K591" s="81"/>
      <c r="R591" s="82"/>
      <c r="S591" s="82"/>
      <c r="T591" s="82"/>
    </row>
    <row r="592" spans="9:20" ht="12.75" x14ac:dyDescent="0.2">
      <c r="I592" s="81"/>
      <c r="J592" s="81"/>
      <c r="K592" s="81"/>
      <c r="R592" s="82"/>
      <c r="S592" s="82"/>
      <c r="T592" s="82"/>
    </row>
    <row r="593" spans="9:20" ht="12.75" x14ac:dyDescent="0.2">
      <c r="I593" s="81"/>
      <c r="J593" s="81"/>
      <c r="K593" s="81"/>
      <c r="R593" s="82"/>
      <c r="S593" s="82"/>
      <c r="T593" s="82"/>
    </row>
    <row r="594" spans="9:20" ht="12.75" x14ac:dyDescent="0.2">
      <c r="I594" s="81"/>
      <c r="J594" s="81"/>
      <c r="K594" s="81"/>
      <c r="R594" s="82"/>
      <c r="S594" s="82"/>
      <c r="T594" s="82"/>
    </row>
    <row r="595" spans="9:20" ht="12.75" x14ac:dyDescent="0.2">
      <c r="I595" s="81"/>
      <c r="J595" s="81"/>
      <c r="K595" s="81"/>
      <c r="R595" s="82"/>
      <c r="S595" s="82"/>
      <c r="T595" s="82"/>
    </row>
    <row r="596" spans="9:20" ht="12.75" x14ac:dyDescent="0.2">
      <c r="I596" s="81"/>
      <c r="J596" s="81"/>
      <c r="K596" s="81"/>
      <c r="R596" s="82"/>
      <c r="S596" s="82"/>
      <c r="T596" s="82"/>
    </row>
    <row r="597" spans="9:20" ht="12.75" x14ac:dyDescent="0.2">
      <c r="I597" s="81"/>
      <c r="J597" s="81"/>
      <c r="K597" s="81"/>
      <c r="R597" s="82"/>
      <c r="S597" s="82"/>
      <c r="T597" s="82"/>
    </row>
    <row r="598" spans="9:20" ht="12.75" x14ac:dyDescent="0.2">
      <c r="I598" s="81"/>
      <c r="J598" s="81"/>
      <c r="K598" s="81"/>
      <c r="R598" s="82"/>
      <c r="S598" s="82"/>
      <c r="T598" s="82"/>
    </row>
    <row r="599" spans="9:20" ht="12.75" x14ac:dyDescent="0.2">
      <c r="I599" s="81"/>
      <c r="J599" s="81"/>
      <c r="K599" s="81"/>
      <c r="R599" s="82"/>
      <c r="S599" s="82"/>
      <c r="T599" s="82"/>
    </row>
    <row r="600" spans="9:20" ht="12.75" x14ac:dyDescent="0.2">
      <c r="I600" s="81"/>
      <c r="J600" s="81"/>
      <c r="K600" s="81"/>
      <c r="R600" s="82"/>
      <c r="S600" s="82"/>
      <c r="T600" s="82"/>
    </row>
    <row r="601" spans="9:20" ht="12.75" x14ac:dyDescent="0.2">
      <c r="I601" s="81"/>
      <c r="J601" s="81"/>
      <c r="K601" s="81"/>
      <c r="R601" s="82"/>
      <c r="S601" s="82"/>
      <c r="T601" s="82"/>
    </row>
    <row r="602" spans="9:20" ht="12.75" x14ac:dyDescent="0.2">
      <c r="I602" s="81"/>
      <c r="J602" s="81"/>
      <c r="K602" s="81"/>
      <c r="R602" s="82"/>
      <c r="S602" s="82"/>
      <c r="T602" s="82"/>
    </row>
    <row r="603" spans="9:20" ht="12.75" x14ac:dyDescent="0.2">
      <c r="I603" s="81"/>
      <c r="J603" s="81"/>
      <c r="K603" s="81"/>
      <c r="R603" s="82"/>
      <c r="S603" s="82"/>
      <c r="T603" s="82"/>
    </row>
    <row r="604" spans="9:20" ht="12.75" x14ac:dyDescent="0.2">
      <c r="I604" s="81"/>
      <c r="J604" s="81"/>
      <c r="K604" s="81"/>
      <c r="R604" s="82"/>
      <c r="S604" s="82"/>
      <c r="T604" s="82"/>
    </row>
    <row r="605" spans="9:20" ht="12.75" x14ac:dyDescent="0.2">
      <c r="I605" s="81"/>
      <c r="J605" s="81"/>
      <c r="K605" s="81"/>
      <c r="R605" s="82"/>
      <c r="S605" s="82"/>
      <c r="T605" s="82"/>
    </row>
    <row r="606" spans="9:20" ht="12.75" x14ac:dyDescent="0.2">
      <c r="I606" s="81"/>
      <c r="J606" s="81"/>
      <c r="K606" s="81"/>
      <c r="R606" s="82"/>
      <c r="S606" s="82"/>
      <c r="T606" s="82"/>
    </row>
    <row r="607" spans="9:20" ht="12.75" x14ac:dyDescent="0.2">
      <c r="I607" s="81"/>
      <c r="J607" s="81"/>
      <c r="K607" s="81"/>
      <c r="R607" s="82"/>
      <c r="S607" s="82"/>
      <c r="T607" s="82"/>
    </row>
    <row r="608" spans="9:20" ht="12.75" x14ac:dyDescent="0.2">
      <c r="I608" s="81"/>
      <c r="J608" s="81"/>
      <c r="K608" s="81"/>
      <c r="R608" s="82"/>
      <c r="S608" s="82"/>
      <c r="T608" s="82"/>
    </row>
    <row r="609" spans="9:20" ht="12.75" x14ac:dyDescent="0.2">
      <c r="I609" s="81"/>
      <c r="J609" s="81"/>
      <c r="K609" s="81"/>
      <c r="R609" s="82"/>
      <c r="S609" s="82"/>
      <c r="T609" s="82"/>
    </row>
    <row r="610" spans="9:20" ht="12.75" x14ac:dyDescent="0.2">
      <c r="I610" s="81"/>
      <c r="J610" s="81"/>
      <c r="K610" s="81"/>
      <c r="R610" s="82"/>
      <c r="S610" s="82"/>
      <c r="T610" s="82"/>
    </row>
    <row r="611" spans="9:20" ht="12.75" x14ac:dyDescent="0.2">
      <c r="I611" s="81"/>
      <c r="J611" s="81"/>
      <c r="K611" s="81"/>
      <c r="R611" s="82"/>
      <c r="S611" s="82"/>
      <c r="T611" s="82"/>
    </row>
    <row r="612" spans="9:20" ht="12.75" x14ac:dyDescent="0.2">
      <c r="I612" s="81"/>
      <c r="J612" s="81"/>
      <c r="K612" s="81"/>
      <c r="R612" s="82"/>
      <c r="S612" s="82"/>
      <c r="T612" s="82"/>
    </row>
    <row r="613" spans="9:20" ht="12.75" x14ac:dyDescent="0.2">
      <c r="I613" s="81"/>
      <c r="J613" s="81"/>
      <c r="K613" s="81"/>
      <c r="R613" s="82"/>
      <c r="S613" s="82"/>
      <c r="T613" s="82"/>
    </row>
    <row r="614" spans="9:20" ht="12.75" x14ac:dyDescent="0.2">
      <c r="I614" s="81"/>
      <c r="J614" s="81"/>
      <c r="K614" s="81"/>
      <c r="R614" s="82"/>
      <c r="S614" s="82"/>
      <c r="T614" s="82"/>
    </row>
    <row r="615" spans="9:20" ht="12.75" x14ac:dyDescent="0.2">
      <c r="I615" s="81"/>
      <c r="J615" s="81"/>
      <c r="K615" s="81"/>
      <c r="R615" s="82"/>
      <c r="S615" s="82"/>
      <c r="T615" s="82"/>
    </row>
    <row r="616" spans="9:20" ht="12.75" x14ac:dyDescent="0.2">
      <c r="I616" s="81"/>
      <c r="J616" s="81"/>
      <c r="K616" s="81"/>
      <c r="R616" s="82"/>
      <c r="S616" s="82"/>
      <c r="T616" s="82"/>
    </row>
    <row r="617" spans="9:20" ht="12.75" x14ac:dyDescent="0.2">
      <c r="I617" s="81"/>
      <c r="J617" s="81"/>
      <c r="K617" s="81"/>
      <c r="R617" s="82"/>
      <c r="S617" s="82"/>
      <c r="T617" s="82"/>
    </row>
    <row r="618" spans="9:20" ht="12.75" x14ac:dyDescent="0.2">
      <c r="I618" s="81"/>
      <c r="J618" s="81"/>
      <c r="K618" s="81"/>
      <c r="R618" s="82"/>
      <c r="S618" s="82"/>
      <c r="T618" s="82"/>
    </row>
    <row r="619" spans="9:20" ht="12.75" x14ac:dyDescent="0.2">
      <c r="I619" s="81"/>
      <c r="J619" s="81"/>
      <c r="K619" s="81"/>
      <c r="R619" s="82"/>
      <c r="S619" s="82"/>
      <c r="T619" s="82"/>
    </row>
    <row r="620" spans="9:20" ht="12.75" x14ac:dyDescent="0.2">
      <c r="I620" s="81"/>
      <c r="J620" s="81"/>
      <c r="K620" s="81"/>
      <c r="R620" s="82"/>
      <c r="S620" s="82"/>
      <c r="T620" s="82"/>
    </row>
    <row r="621" spans="9:20" ht="12.75" x14ac:dyDescent="0.2">
      <c r="I621" s="81"/>
      <c r="J621" s="81"/>
      <c r="K621" s="81"/>
      <c r="R621" s="82"/>
      <c r="S621" s="82"/>
      <c r="T621" s="82"/>
    </row>
    <row r="622" spans="9:20" ht="12.75" x14ac:dyDescent="0.2">
      <c r="I622" s="81"/>
      <c r="J622" s="81"/>
      <c r="K622" s="81"/>
      <c r="R622" s="82"/>
      <c r="S622" s="82"/>
      <c r="T622" s="82"/>
    </row>
    <row r="623" spans="9:20" ht="12.75" x14ac:dyDescent="0.2">
      <c r="I623" s="81"/>
      <c r="J623" s="81"/>
      <c r="K623" s="81"/>
      <c r="R623" s="82"/>
      <c r="S623" s="82"/>
      <c r="T623" s="82"/>
    </row>
    <row r="624" spans="9:20" ht="12.75" x14ac:dyDescent="0.2">
      <c r="I624" s="81"/>
      <c r="J624" s="81"/>
      <c r="K624" s="81"/>
      <c r="R624" s="82"/>
      <c r="S624" s="82"/>
      <c r="T624" s="82"/>
    </row>
    <row r="625" spans="9:20" ht="12.75" x14ac:dyDescent="0.2">
      <c r="I625" s="81"/>
      <c r="J625" s="81"/>
      <c r="K625" s="81"/>
      <c r="R625" s="82"/>
      <c r="S625" s="82"/>
      <c r="T625" s="82"/>
    </row>
    <row r="626" spans="9:20" ht="12.75" x14ac:dyDescent="0.2">
      <c r="I626" s="81"/>
      <c r="J626" s="81"/>
      <c r="K626" s="81"/>
      <c r="R626" s="82"/>
      <c r="S626" s="82"/>
      <c r="T626" s="82"/>
    </row>
    <row r="627" spans="9:20" ht="12.75" x14ac:dyDescent="0.2">
      <c r="I627" s="81"/>
      <c r="J627" s="81"/>
      <c r="K627" s="81"/>
      <c r="R627" s="82"/>
      <c r="S627" s="82"/>
      <c r="T627" s="82"/>
    </row>
    <row r="628" spans="9:20" ht="12.75" x14ac:dyDescent="0.2">
      <c r="I628" s="81"/>
      <c r="J628" s="81"/>
      <c r="K628" s="81"/>
      <c r="R628" s="82"/>
      <c r="S628" s="82"/>
      <c r="T628" s="82"/>
    </row>
    <row r="629" spans="9:20" ht="12.75" x14ac:dyDescent="0.2">
      <c r="I629" s="81"/>
      <c r="J629" s="81"/>
      <c r="K629" s="81"/>
      <c r="R629" s="82"/>
      <c r="S629" s="82"/>
      <c r="T629" s="82"/>
    </row>
    <row r="630" spans="9:20" ht="12.75" x14ac:dyDescent="0.2">
      <c r="I630" s="81"/>
      <c r="J630" s="81"/>
      <c r="K630" s="81"/>
      <c r="R630" s="82"/>
      <c r="S630" s="82"/>
      <c r="T630" s="82"/>
    </row>
    <row r="631" spans="9:20" ht="12.75" x14ac:dyDescent="0.2">
      <c r="I631" s="81"/>
      <c r="J631" s="81"/>
      <c r="K631" s="81"/>
      <c r="R631" s="82"/>
      <c r="S631" s="82"/>
      <c r="T631" s="82"/>
    </row>
    <row r="632" spans="9:20" ht="12.75" x14ac:dyDescent="0.2">
      <c r="I632" s="81"/>
      <c r="J632" s="81"/>
      <c r="K632" s="81"/>
      <c r="R632" s="82"/>
      <c r="S632" s="82"/>
      <c r="T632" s="82"/>
    </row>
    <row r="633" spans="9:20" ht="12.75" x14ac:dyDescent="0.2">
      <c r="I633" s="81"/>
      <c r="J633" s="81"/>
      <c r="K633" s="81"/>
      <c r="R633" s="82"/>
      <c r="S633" s="82"/>
      <c r="T633" s="82"/>
    </row>
    <row r="634" spans="9:20" ht="12.75" x14ac:dyDescent="0.2">
      <c r="I634" s="81"/>
      <c r="J634" s="81"/>
      <c r="K634" s="81"/>
      <c r="R634" s="82"/>
      <c r="S634" s="82"/>
      <c r="T634" s="82"/>
    </row>
    <row r="635" spans="9:20" ht="12.75" x14ac:dyDescent="0.2">
      <c r="I635" s="81"/>
      <c r="J635" s="81"/>
      <c r="K635" s="81"/>
      <c r="R635" s="82"/>
      <c r="S635" s="82"/>
      <c r="T635" s="82"/>
    </row>
    <row r="636" spans="9:20" ht="12.75" x14ac:dyDescent="0.2">
      <c r="I636" s="81"/>
      <c r="J636" s="81"/>
      <c r="K636" s="81"/>
      <c r="R636" s="82"/>
      <c r="S636" s="82"/>
      <c r="T636" s="82"/>
    </row>
    <row r="637" spans="9:20" ht="12.75" x14ac:dyDescent="0.2">
      <c r="I637" s="81"/>
      <c r="J637" s="81"/>
      <c r="K637" s="81"/>
      <c r="R637" s="82"/>
      <c r="S637" s="82"/>
      <c r="T637" s="82"/>
    </row>
    <row r="638" spans="9:20" ht="12.75" x14ac:dyDescent="0.2">
      <c r="I638" s="81"/>
      <c r="J638" s="81"/>
      <c r="K638" s="81"/>
      <c r="R638" s="82"/>
      <c r="S638" s="82"/>
      <c r="T638" s="82"/>
    </row>
    <row r="639" spans="9:20" ht="12.75" x14ac:dyDescent="0.2">
      <c r="I639" s="81"/>
      <c r="J639" s="81"/>
      <c r="K639" s="81"/>
      <c r="R639" s="82"/>
      <c r="S639" s="82"/>
      <c r="T639" s="82"/>
    </row>
    <row r="640" spans="9:20" ht="12.75" x14ac:dyDescent="0.2">
      <c r="I640" s="81"/>
      <c r="J640" s="81"/>
      <c r="K640" s="81"/>
      <c r="R640" s="82"/>
      <c r="S640" s="82"/>
      <c r="T640" s="82"/>
    </row>
    <row r="641" spans="9:20" ht="12.75" x14ac:dyDescent="0.2">
      <c r="I641" s="81"/>
      <c r="J641" s="81"/>
      <c r="K641" s="81"/>
      <c r="R641" s="82"/>
      <c r="S641" s="82"/>
      <c r="T641" s="82"/>
    </row>
    <row r="642" spans="9:20" ht="12.75" x14ac:dyDescent="0.2">
      <c r="I642" s="81"/>
      <c r="J642" s="81"/>
      <c r="K642" s="81"/>
      <c r="R642" s="82"/>
      <c r="S642" s="82"/>
      <c r="T642" s="82"/>
    </row>
    <row r="643" spans="9:20" ht="12.75" x14ac:dyDescent="0.2">
      <c r="I643" s="81"/>
      <c r="J643" s="81"/>
      <c r="K643" s="81"/>
      <c r="R643" s="82"/>
      <c r="S643" s="82"/>
      <c r="T643" s="82"/>
    </row>
    <row r="644" spans="9:20" ht="12.75" x14ac:dyDescent="0.2">
      <c r="I644" s="81"/>
      <c r="J644" s="81"/>
      <c r="K644" s="81"/>
      <c r="R644" s="82"/>
      <c r="S644" s="82"/>
      <c r="T644" s="82"/>
    </row>
    <row r="645" spans="9:20" ht="12.75" x14ac:dyDescent="0.2">
      <c r="I645" s="81"/>
      <c r="J645" s="81"/>
      <c r="K645" s="81"/>
      <c r="R645" s="82"/>
      <c r="S645" s="82"/>
      <c r="T645" s="82"/>
    </row>
    <row r="646" spans="9:20" ht="12.75" x14ac:dyDescent="0.2">
      <c r="I646" s="81"/>
      <c r="J646" s="81"/>
      <c r="K646" s="81"/>
      <c r="R646" s="82"/>
      <c r="S646" s="82"/>
      <c r="T646" s="82"/>
    </row>
    <row r="647" spans="9:20" ht="12.75" x14ac:dyDescent="0.2">
      <c r="I647" s="81"/>
      <c r="J647" s="81"/>
      <c r="K647" s="81"/>
      <c r="R647" s="82"/>
      <c r="S647" s="82"/>
      <c r="T647" s="82"/>
    </row>
    <row r="648" spans="9:20" ht="12.75" x14ac:dyDescent="0.2">
      <c r="I648" s="81"/>
      <c r="J648" s="81"/>
      <c r="K648" s="81"/>
      <c r="R648" s="82"/>
      <c r="S648" s="82"/>
      <c r="T648" s="82"/>
    </row>
    <row r="649" spans="9:20" ht="12.75" x14ac:dyDescent="0.2">
      <c r="I649" s="81"/>
      <c r="J649" s="81"/>
      <c r="K649" s="81"/>
      <c r="R649" s="82"/>
      <c r="S649" s="82"/>
      <c r="T649" s="82"/>
    </row>
    <row r="650" spans="9:20" ht="12.75" x14ac:dyDescent="0.2">
      <c r="I650" s="81"/>
      <c r="J650" s="81"/>
      <c r="K650" s="81"/>
      <c r="R650" s="82"/>
      <c r="S650" s="82"/>
      <c r="T650" s="82"/>
    </row>
    <row r="651" spans="9:20" ht="12.75" x14ac:dyDescent="0.2">
      <c r="I651" s="81"/>
      <c r="J651" s="81"/>
      <c r="K651" s="81"/>
      <c r="R651" s="82"/>
      <c r="S651" s="82"/>
      <c r="T651" s="82"/>
    </row>
    <row r="652" spans="9:20" ht="12.75" x14ac:dyDescent="0.2">
      <c r="I652" s="81"/>
      <c r="J652" s="81"/>
      <c r="K652" s="81"/>
      <c r="R652" s="82"/>
      <c r="S652" s="82"/>
      <c r="T652" s="82"/>
    </row>
    <row r="653" spans="9:20" ht="12.75" x14ac:dyDescent="0.2">
      <c r="I653" s="81"/>
      <c r="J653" s="81"/>
      <c r="K653" s="81"/>
      <c r="R653" s="82"/>
      <c r="S653" s="82"/>
      <c r="T653" s="82"/>
    </row>
    <row r="654" spans="9:20" ht="12.75" x14ac:dyDescent="0.2">
      <c r="I654" s="81"/>
      <c r="J654" s="81"/>
      <c r="K654" s="81"/>
      <c r="R654" s="82"/>
      <c r="S654" s="82"/>
      <c r="T654" s="82"/>
    </row>
    <row r="655" spans="9:20" ht="12.75" x14ac:dyDescent="0.2">
      <c r="I655" s="81"/>
      <c r="J655" s="81"/>
      <c r="K655" s="81"/>
      <c r="R655" s="82"/>
      <c r="S655" s="82"/>
      <c r="T655" s="82"/>
    </row>
    <row r="656" spans="9:20" ht="12.75" x14ac:dyDescent="0.2">
      <c r="I656" s="81"/>
      <c r="J656" s="81"/>
      <c r="K656" s="81"/>
      <c r="R656" s="82"/>
      <c r="S656" s="82"/>
      <c r="T656" s="82"/>
    </row>
    <row r="657" spans="9:20" ht="12.75" x14ac:dyDescent="0.2">
      <c r="I657" s="81"/>
      <c r="J657" s="81"/>
      <c r="K657" s="81"/>
      <c r="R657" s="82"/>
      <c r="S657" s="82"/>
      <c r="T657" s="82"/>
    </row>
    <row r="658" spans="9:20" ht="12.75" x14ac:dyDescent="0.2">
      <c r="I658" s="81"/>
      <c r="J658" s="81"/>
      <c r="K658" s="81"/>
      <c r="R658" s="82"/>
      <c r="S658" s="82"/>
      <c r="T658" s="82"/>
    </row>
    <row r="659" spans="9:20" ht="12.75" x14ac:dyDescent="0.2">
      <c r="I659" s="81"/>
      <c r="J659" s="81"/>
      <c r="K659" s="81"/>
      <c r="R659" s="82"/>
      <c r="S659" s="82"/>
      <c r="T659" s="82"/>
    </row>
    <row r="660" spans="9:20" ht="12.75" x14ac:dyDescent="0.2">
      <c r="I660" s="81"/>
      <c r="J660" s="81"/>
      <c r="K660" s="81"/>
      <c r="R660" s="82"/>
      <c r="S660" s="82"/>
      <c r="T660" s="82"/>
    </row>
    <row r="661" spans="9:20" ht="12.75" x14ac:dyDescent="0.2">
      <c r="I661" s="81"/>
      <c r="J661" s="81"/>
      <c r="K661" s="81"/>
      <c r="R661" s="82"/>
      <c r="S661" s="82"/>
      <c r="T661" s="82"/>
    </row>
    <row r="662" spans="9:20" ht="12.75" x14ac:dyDescent="0.2">
      <c r="I662" s="81"/>
      <c r="J662" s="81"/>
      <c r="K662" s="81"/>
      <c r="R662" s="82"/>
      <c r="S662" s="82"/>
      <c r="T662" s="82"/>
    </row>
    <row r="663" spans="9:20" ht="12.75" x14ac:dyDescent="0.2">
      <c r="I663" s="81"/>
      <c r="J663" s="81"/>
      <c r="K663" s="81"/>
      <c r="R663" s="82"/>
      <c r="S663" s="82"/>
      <c r="T663" s="82"/>
    </row>
    <row r="664" spans="9:20" ht="12.75" x14ac:dyDescent="0.2">
      <c r="I664" s="81"/>
      <c r="J664" s="81"/>
      <c r="K664" s="81"/>
      <c r="R664" s="82"/>
      <c r="S664" s="82"/>
      <c r="T664" s="82"/>
    </row>
    <row r="665" spans="9:20" ht="12.75" x14ac:dyDescent="0.2">
      <c r="I665" s="81"/>
      <c r="J665" s="81"/>
      <c r="K665" s="81"/>
      <c r="R665" s="82"/>
      <c r="S665" s="82"/>
      <c r="T665" s="82"/>
    </row>
    <row r="666" spans="9:20" ht="12.75" x14ac:dyDescent="0.2">
      <c r="I666" s="81"/>
      <c r="J666" s="81"/>
      <c r="K666" s="81"/>
      <c r="R666" s="82"/>
      <c r="S666" s="82"/>
      <c r="T666" s="82"/>
    </row>
    <row r="667" spans="9:20" ht="12.75" x14ac:dyDescent="0.2">
      <c r="I667" s="81"/>
      <c r="J667" s="81"/>
      <c r="K667" s="81"/>
      <c r="R667" s="82"/>
      <c r="S667" s="82"/>
      <c r="T667" s="82"/>
    </row>
    <row r="668" spans="9:20" ht="12.75" x14ac:dyDescent="0.2">
      <c r="I668" s="81"/>
      <c r="J668" s="81"/>
      <c r="K668" s="81"/>
      <c r="R668" s="82"/>
      <c r="S668" s="82"/>
      <c r="T668" s="82"/>
    </row>
    <row r="669" spans="9:20" ht="12.75" x14ac:dyDescent="0.2">
      <c r="I669" s="81"/>
      <c r="J669" s="81"/>
      <c r="K669" s="81"/>
      <c r="R669" s="82"/>
      <c r="S669" s="82"/>
      <c r="T669" s="82"/>
    </row>
    <row r="670" spans="9:20" ht="12.75" x14ac:dyDescent="0.2">
      <c r="I670" s="81"/>
      <c r="J670" s="81"/>
      <c r="K670" s="81"/>
      <c r="R670" s="82"/>
      <c r="S670" s="82"/>
      <c r="T670" s="82"/>
    </row>
    <row r="671" spans="9:20" ht="12.75" x14ac:dyDescent="0.2">
      <c r="I671" s="81"/>
      <c r="J671" s="81"/>
      <c r="K671" s="81"/>
      <c r="R671" s="82"/>
      <c r="S671" s="82"/>
      <c r="T671" s="82"/>
    </row>
    <row r="672" spans="9:20" ht="12.75" x14ac:dyDescent="0.2">
      <c r="I672" s="81"/>
      <c r="J672" s="81"/>
      <c r="K672" s="81"/>
      <c r="R672" s="82"/>
      <c r="S672" s="82"/>
      <c r="T672" s="82"/>
    </row>
    <row r="673" spans="9:20" ht="12.75" x14ac:dyDescent="0.2">
      <c r="I673" s="81"/>
      <c r="J673" s="81"/>
      <c r="K673" s="81"/>
      <c r="R673" s="82"/>
      <c r="S673" s="82"/>
      <c r="T673" s="82"/>
    </row>
    <row r="674" spans="9:20" ht="12.75" x14ac:dyDescent="0.2">
      <c r="I674" s="81"/>
      <c r="J674" s="81"/>
      <c r="K674" s="81"/>
      <c r="R674" s="82"/>
      <c r="S674" s="82"/>
      <c r="T674" s="82"/>
    </row>
    <row r="675" spans="9:20" ht="12.75" x14ac:dyDescent="0.2">
      <c r="I675" s="81"/>
      <c r="J675" s="81"/>
      <c r="K675" s="81"/>
      <c r="R675" s="82"/>
      <c r="S675" s="82"/>
      <c r="T675" s="82"/>
    </row>
    <row r="676" spans="9:20" ht="12.75" x14ac:dyDescent="0.2">
      <c r="I676" s="81"/>
      <c r="J676" s="81"/>
      <c r="K676" s="81"/>
      <c r="R676" s="82"/>
      <c r="S676" s="82"/>
      <c r="T676" s="82"/>
    </row>
    <row r="677" spans="9:20" ht="12.75" x14ac:dyDescent="0.2">
      <c r="I677" s="81"/>
      <c r="J677" s="81"/>
      <c r="K677" s="81"/>
      <c r="R677" s="82"/>
      <c r="S677" s="82"/>
      <c r="T677" s="82"/>
    </row>
    <row r="678" spans="9:20" ht="12.75" x14ac:dyDescent="0.2">
      <c r="I678" s="81"/>
      <c r="J678" s="81"/>
      <c r="K678" s="81"/>
      <c r="R678" s="82"/>
      <c r="S678" s="82"/>
      <c r="T678" s="82"/>
    </row>
    <row r="679" spans="9:20" ht="12.75" x14ac:dyDescent="0.2">
      <c r="I679" s="81"/>
      <c r="J679" s="81"/>
      <c r="K679" s="81"/>
      <c r="R679" s="82"/>
      <c r="S679" s="82"/>
      <c r="T679" s="82"/>
    </row>
    <row r="680" spans="9:20" ht="12.75" x14ac:dyDescent="0.2">
      <c r="I680" s="81"/>
      <c r="J680" s="81"/>
      <c r="K680" s="81"/>
      <c r="R680" s="82"/>
      <c r="S680" s="82"/>
      <c r="T680" s="82"/>
    </row>
    <row r="681" spans="9:20" ht="12.75" x14ac:dyDescent="0.2">
      <c r="I681" s="81"/>
      <c r="J681" s="81"/>
      <c r="K681" s="81"/>
      <c r="R681" s="82"/>
      <c r="S681" s="82"/>
      <c r="T681" s="82"/>
    </row>
    <row r="682" spans="9:20" ht="12.75" x14ac:dyDescent="0.2">
      <c r="I682" s="81"/>
      <c r="J682" s="81"/>
      <c r="K682" s="81"/>
      <c r="R682" s="82"/>
      <c r="S682" s="82"/>
      <c r="T682" s="82"/>
    </row>
    <row r="683" spans="9:20" ht="12.75" x14ac:dyDescent="0.2">
      <c r="I683" s="81"/>
      <c r="J683" s="81"/>
      <c r="K683" s="81"/>
      <c r="R683" s="82"/>
      <c r="S683" s="82"/>
      <c r="T683" s="82"/>
    </row>
    <row r="684" spans="9:20" ht="12.75" x14ac:dyDescent="0.2">
      <c r="I684" s="81"/>
      <c r="J684" s="81"/>
      <c r="K684" s="81"/>
      <c r="R684" s="82"/>
      <c r="S684" s="82"/>
      <c r="T684" s="82"/>
    </row>
    <row r="685" spans="9:20" ht="12.75" x14ac:dyDescent="0.2">
      <c r="I685" s="81"/>
      <c r="J685" s="81"/>
      <c r="K685" s="81"/>
      <c r="R685" s="82"/>
      <c r="S685" s="82"/>
      <c r="T685" s="82"/>
    </row>
    <row r="686" spans="9:20" ht="12.75" x14ac:dyDescent="0.2">
      <c r="I686" s="81"/>
      <c r="J686" s="81"/>
      <c r="K686" s="81"/>
      <c r="R686" s="82"/>
      <c r="S686" s="82"/>
      <c r="T686" s="82"/>
    </row>
    <row r="687" spans="9:20" ht="12.75" x14ac:dyDescent="0.2">
      <c r="I687" s="81"/>
      <c r="J687" s="81"/>
      <c r="K687" s="81"/>
      <c r="R687" s="82"/>
      <c r="S687" s="82"/>
      <c r="T687" s="82"/>
    </row>
    <row r="688" spans="9:20" ht="12.75" x14ac:dyDescent="0.2">
      <c r="I688" s="81"/>
      <c r="J688" s="81"/>
      <c r="K688" s="81"/>
      <c r="R688" s="82"/>
      <c r="S688" s="82"/>
      <c r="T688" s="82"/>
    </row>
    <row r="689" spans="9:20" ht="12.75" x14ac:dyDescent="0.2">
      <c r="I689" s="81"/>
      <c r="J689" s="81"/>
      <c r="K689" s="81"/>
      <c r="R689" s="82"/>
      <c r="S689" s="82"/>
      <c r="T689" s="82"/>
    </row>
    <row r="690" spans="9:20" ht="12.75" x14ac:dyDescent="0.2">
      <c r="I690" s="81"/>
      <c r="J690" s="81"/>
      <c r="K690" s="81"/>
      <c r="R690" s="82"/>
      <c r="S690" s="82"/>
      <c r="T690" s="82"/>
    </row>
    <row r="691" spans="9:20" ht="12.75" x14ac:dyDescent="0.2">
      <c r="I691" s="81"/>
      <c r="J691" s="81"/>
      <c r="K691" s="81"/>
      <c r="R691" s="82"/>
      <c r="S691" s="82"/>
      <c r="T691" s="82"/>
    </row>
    <row r="692" spans="9:20" ht="12.75" x14ac:dyDescent="0.2">
      <c r="I692" s="81"/>
      <c r="J692" s="81"/>
      <c r="K692" s="81"/>
      <c r="R692" s="82"/>
      <c r="S692" s="82"/>
      <c r="T692" s="82"/>
    </row>
    <row r="693" spans="9:20" ht="12.75" x14ac:dyDescent="0.2">
      <c r="I693" s="81"/>
      <c r="J693" s="81"/>
      <c r="K693" s="81"/>
      <c r="R693" s="82"/>
      <c r="S693" s="82"/>
      <c r="T693" s="82"/>
    </row>
    <row r="694" spans="9:20" ht="12.75" x14ac:dyDescent="0.2">
      <c r="I694" s="81"/>
      <c r="J694" s="81"/>
      <c r="K694" s="81"/>
      <c r="R694" s="82"/>
      <c r="S694" s="82"/>
      <c r="T694" s="82"/>
    </row>
    <row r="695" spans="9:20" ht="12.75" x14ac:dyDescent="0.2">
      <c r="I695" s="81"/>
      <c r="J695" s="81"/>
      <c r="K695" s="81"/>
      <c r="R695" s="82"/>
      <c r="S695" s="82"/>
      <c r="T695" s="82"/>
    </row>
    <row r="696" spans="9:20" ht="12.75" x14ac:dyDescent="0.2">
      <c r="I696" s="81"/>
      <c r="J696" s="81"/>
      <c r="K696" s="81"/>
      <c r="R696" s="82"/>
      <c r="S696" s="82"/>
      <c r="T696" s="82"/>
    </row>
    <row r="697" spans="9:20" ht="12.75" x14ac:dyDescent="0.2">
      <c r="I697" s="81"/>
      <c r="J697" s="81"/>
      <c r="K697" s="81"/>
      <c r="R697" s="82"/>
      <c r="S697" s="82"/>
      <c r="T697" s="82"/>
    </row>
    <row r="698" spans="9:20" ht="12.75" x14ac:dyDescent="0.2">
      <c r="I698" s="81"/>
      <c r="J698" s="81"/>
      <c r="K698" s="81"/>
      <c r="R698" s="82"/>
      <c r="S698" s="82"/>
      <c r="T698" s="82"/>
    </row>
    <row r="699" spans="9:20" ht="12.75" x14ac:dyDescent="0.2">
      <c r="I699" s="81"/>
      <c r="J699" s="81"/>
      <c r="K699" s="81"/>
      <c r="R699" s="82"/>
      <c r="S699" s="82"/>
      <c r="T699" s="82"/>
    </row>
    <row r="700" spans="9:20" ht="12.75" x14ac:dyDescent="0.2">
      <c r="I700" s="81"/>
      <c r="J700" s="81"/>
      <c r="K700" s="81"/>
      <c r="R700" s="82"/>
      <c r="S700" s="82"/>
      <c r="T700" s="82"/>
    </row>
    <row r="701" spans="9:20" ht="12.75" x14ac:dyDescent="0.2">
      <c r="I701" s="81"/>
      <c r="J701" s="81"/>
      <c r="K701" s="81"/>
      <c r="R701" s="82"/>
      <c r="S701" s="82"/>
      <c r="T701" s="82"/>
    </row>
    <row r="702" spans="9:20" ht="12.75" x14ac:dyDescent="0.2">
      <c r="I702" s="81"/>
      <c r="J702" s="81"/>
      <c r="K702" s="81"/>
      <c r="R702" s="82"/>
      <c r="S702" s="82"/>
      <c r="T702" s="82"/>
    </row>
    <row r="703" spans="9:20" ht="12.75" x14ac:dyDescent="0.2">
      <c r="I703" s="81"/>
      <c r="J703" s="81"/>
      <c r="K703" s="81"/>
      <c r="R703" s="82"/>
      <c r="S703" s="82"/>
      <c r="T703" s="82"/>
    </row>
    <row r="704" spans="9:20" ht="12.75" x14ac:dyDescent="0.2">
      <c r="I704" s="81"/>
      <c r="J704" s="81"/>
      <c r="K704" s="81"/>
      <c r="R704" s="82"/>
      <c r="S704" s="82"/>
      <c r="T704" s="82"/>
    </row>
    <row r="705" spans="9:20" ht="12.75" x14ac:dyDescent="0.2">
      <c r="I705" s="81"/>
      <c r="J705" s="81"/>
      <c r="K705" s="81"/>
      <c r="R705" s="82"/>
      <c r="S705" s="82"/>
      <c r="T705" s="82"/>
    </row>
    <row r="706" spans="9:20" ht="12.75" x14ac:dyDescent="0.2">
      <c r="I706" s="81"/>
      <c r="J706" s="81"/>
      <c r="K706" s="81"/>
      <c r="R706" s="82"/>
      <c r="S706" s="82"/>
      <c r="T706" s="82"/>
    </row>
    <row r="707" spans="9:20" ht="12.75" x14ac:dyDescent="0.2">
      <c r="I707" s="81"/>
      <c r="J707" s="81"/>
      <c r="K707" s="81"/>
      <c r="R707" s="82"/>
      <c r="S707" s="82"/>
      <c r="T707" s="82"/>
    </row>
    <row r="708" spans="9:20" ht="12.75" x14ac:dyDescent="0.2">
      <c r="I708" s="81"/>
      <c r="J708" s="81"/>
      <c r="K708" s="81"/>
      <c r="R708" s="82"/>
      <c r="S708" s="82"/>
      <c r="T708" s="82"/>
    </row>
    <row r="709" spans="9:20" ht="12.75" x14ac:dyDescent="0.2">
      <c r="I709" s="81"/>
      <c r="J709" s="81"/>
      <c r="K709" s="81"/>
      <c r="R709" s="82"/>
      <c r="S709" s="82"/>
      <c r="T709" s="82"/>
    </row>
    <row r="710" spans="9:20" ht="12.75" x14ac:dyDescent="0.2">
      <c r="I710" s="81"/>
      <c r="J710" s="81"/>
      <c r="K710" s="81"/>
      <c r="R710" s="82"/>
      <c r="S710" s="82"/>
      <c r="T710" s="82"/>
    </row>
    <row r="711" spans="9:20" ht="12.75" x14ac:dyDescent="0.2">
      <c r="I711" s="81"/>
      <c r="J711" s="81"/>
      <c r="K711" s="81"/>
      <c r="R711" s="82"/>
      <c r="S711" s="82"/>
      <c r="T711" s="82"/>
    </row>
    <row r="712" spans="9:20" ht="12.75" x14ac:dyDescent="0.2">
      <c r="I712" s="81"/>
      <c r="J712" s="81"/>
      <c r="K712" s="81"/>
      <c r="R712" s="82"/>
      <c r="S712" s="82"/>
      <c r="T712" s="82"/>
    </row>
    <row r="713" spans="9:20" ht="12.75" x14ac:dyDescent="0.2">
      <c r="I713" s="81"/>
      <c r="J713" s="81"/>
      <c r="K713" s="81"/>
      <c r="R713" s="82"/>
      <c r="S713" s="82"/>
      <c r="T713" s="82"/>
    </row>
    <row r="714" spans="9:20" ht="12.75" x14ac:dyDescent="0.2">
      <c r="I714" s="81"/>
      <c r="J714" s="81"/>
      <c r="K714" s="81"/>
      <c r="R714" s="82"/>
      <c r="S714" s="82"/>
      <c r="T714" s="82"/>
    </row>
    <row r="715" spans="9:20" ht="12.75" x14ac:dyDescent="0.2">
      <c r="I715" s="81"/>
      <c r="J715" s="81"/>
      <c r="K715" s="81"/>
      <c r="R715" s="82"/>
      <c r="S715" s="82"/>
      <c r="T715" s="82"/>
    </row>
    <row r="716" spans="9:20" ht="12.75" x14ac:dyDescent="0.2">
      <c r="I716" s="81"/>
      <c r="J716" s="81"/>
      <c r="K716" s="81"/>
      <c r="R716" s="82"/>
      <c r="S716" s="82"/>
      <c r="T716" s="82"/>
    </row>
    <row r="717" spans="9:20" ht="12.75" x14ac:dyDescent="0.2">
      <c r="I717" s="81"/>
      <c r="J717" s="81"/>
      <c r="K717" s="81"/>
      <c r="R717" s="82"/>
      <c r="S717" s="82"/>
      <c r="T717" s="82"/>
    </row>
    <row r="718" spans="9:20" ht="12.75" x14ac:dyDescent="0.2">
      <c r="I718" s="81"/>
      <c r="J718" s="81"/>
      <c r="K718" s="81"/>
      <c r="R718" s="82"/>
      <c r="S718" s="82"/>
      <c r="T718" s="82"/>
    </row>
    <row r="719" spans="9:20" ht="12.75" x14ac:dyDescent="0.2">
      <c r="I719" s="81"/>
      <c r="J719" s="81"/>
      <c r="K719" s="81"/>
      <c r="R719" s="82"/>
      <c r="S719" s="82"/>
      <c r="T719" s="82"/>
    </row>
    <row r="720" spans="9:20" ht="12.75" x14ac:dyDescent="0.2">
      <c r="I720" s="81"/>
      <c r="J720" s="81"/>
      <c r="K720" s="81"/>
      <c r="R720" s="82"/>
      <c r="S720" s="82"/>
      <c r="T720" s="82"/>
    </row>
    <row r="721" spans="9:20" ht="12.75" x14ac:dyDescent="0.2">
      <c r="I721" s="81"/>
      <c r="J721" s="81"/>
      <c r="K721" s="81"/>
      <c r="R721" s="82"/>
      <c r="S721" s="82"/>
      <c r="T721" s="82"/>
    </row>
    <row r="722" spans="9:20" ht="12.75" x14ac:dyDescent="0.2">
      <c r="I722" s="81"/>
      <c r="J722" s="81"/>
      <c r="K722" s="81"/>
      <c r="R722" s="82"/>
      <c r="S722" s="82"/>
      <c r="T722" s="82"/>
    </row>
    <row r="723" spans="9:20" ht="12.75" x14ac:dyDescent="0.2">
      <c r="I723" s="81"/>
      <c r="J723" s="81"/>
      <c r="K723" s="81"/>
      <c r="R723" s="82"/>
      <c r="S723" s="82"/>
      <c r="T723" s="82"/>
    </row>
    <row r="724" spans="9:20" ht="12.75" x14ac:dyDescent="0.2">
      <c r="I724" s="81"/>
      <c r="J724" s="81"/>
      <c r="K724" s="81"/>
      <c r="R724" s="82"/>
      <c r="S724" s="82"/>
      <c r="T724" s="82"/>
    </row>
    <row r="725" spans="9:20" ht="12.75" x14ac:dyDescent="0.2">
      <c r="I725" s="81"/>
      <c r="J725" s="81"/>
      <c r="K725" s="81"/>
      <c r="R725" s="82"/>
      <c r="S725" s="82"/>
      <c r="T725" s="82"/>
    </row>
    <row r="726" spans="9:20" ht="12.75" x14ac:dyDescent="0.2">
      <c r="I726" s="81"/>
      <c r="J726" s="81"/>
      <c r="K726" s="81"/>
      <c r="R726" s="82"/>
      <c r="S726" s="82"/>
      <c r="T726" s="82"/>
    </row>
    <row r="727" spans="9:20" ht="12.75" x14ac:dyDescent="0.2">
      <c r="I727" s="81"/>
      <c r="J727" s="81"/>
      <c r="K727" s="81"/>
      <c r="R727" s="82"/>
      <c r="S727" s="82"/>
      <c r="T727" s="82"/>
    </row>
    <row r="728" spans="9:20" ht="12.75" x14ac:dyDescent="0.2">
      <c r="I728" s="81"/>
      <c r="J728" s="81"/>
      <c r="K728" s="81"/>
      <c r="R728" s="82"/>
      <c r="S728" s="82"/>
      <c r="T728" s="82"/>
    </row>
    <row r="729" spans="9:20" ht="12.75" x14ac:dyDescent="0.2">
      <c r="I729" s="81"/>
      <c r="J729" s="81"/>
      <c r="K729" s="81"/>
      <c r="R729" s="82"/>
      <c r="S729" s="82"/>
      <c r="T729" s="82"/>
    </row>
    <row r="730" spans="9:20" ht="12.75" x14ac:dyDescent="0.2">
      <c r="I730" s="81"/>
      <c r="J730" s="81"/>
      <c r="K730" s="81"/>
      <c r="R730" s="82"/>
      <c r="S730" s="82"/>
      <c r="T730" s="82"/>
    </row>
    <row r="731" spans="9:20" ht="12.75" x14ac:dyDescent="0.2">
      <c r="I731" s="81"/>
      <c r="J731" s="81"/>
      <c r="K731" s="81"/>
      <c r="R731" s="82"/>
      <c r="S731" s="82"/>
      <c r="T731" s="82"/>
    </row>
    <row r="732" spans="9:20" ht="12.75" x14ac:dyDescent="0.2">
      <c r="I732" s="81"/>
      <c r="J732" s="81"/>
      <c r="K732" s="81"/>
      <c r="R732" s="82"/>
      <c r="S732" s="82"/>
      <c r="T732" s="82"/>
    </row>
    <row r="733" spans="9:20" ht="12.75" x14ac:dyDescent="0.2">
      <c r="I733" s="81"/>
      <c r="J733" s="81"/>
      <c r="K733" s="81"/>
      <c r="R733" s="82"/>
      <c r="S733" s="82"/>
      <c r="T733" s="82"/>
    </row>
    <row r="734" spans="9:20" ht="12.75" x14ac:dyDescent="0.2">
      <c r="I734" s="81"/>
      <c r="J734" s="81"/>
      <c r="K734" s="81"/>
      <c r="R734" s="82"/>
      <c r="S734" s="82"/>
      <c r="T734" s="82"/>
    </row>
    <row r="735" spans="9:20" ht="12.75" x14ac:dyDescent="0.2">
      <c r="I735" s="81"/>
      <c r="J735" s="81"/>
      <c r="K735" s="81"/>
      <c r="R735" s="82"/>
      <c r="S735" s="82"/>
      <c r="T735" s="82"/>
    </row>
    <row r="736" spans="9:20" ht="12.75" x14ac:dyDescent="0.2">
      <c r="I736" s="81"/>
      <c r="J736" s="81"/>
      <c r="K736" s="81"/>
      <c r="R736" s="82"/>
      <c r="S736" s="82"/>
      <c r="T736" s="82"/>
    </row>
    <row r="737" spans="9:20" ht="12.75" x14ac:dyDescent="0.2">
      <c r="I737" s="81"/>
      <c r="J737" s="81"/>
      <c r="K737" s="81"/>
      <c r="R737" s="82"/>
      <c r="S737" s="82"/>
      <c r="T737" s="82"/>
    </row>
    <row r="738" spans="9:20" ht="12.75" x14ac:dyDescent="0.2">
      <c r="I738" s="81"/>
      <c r="J738" s="81"/>
      <c r="K738" s="81"/>
      <c r="R738" s="82"/>
      <c r="S738" s="82"/>
      <c r="T738" s="82"/>
    </row>
    <row r="739" spans="9:20" ht="12.75" x14ac:dyDescent="0.2">
      <c r="I739" s="81"/>
      <c r="J739" s="81"/>
      <c r="K739" s="81"/>
      <c r="R739" s="82"/>
      <c r="S739" s="82"/>
      <c r="T739" s="82"/>
    </row>
    <row r="740" spans="9:20" ht="12.75" x14ac:dyDescent="0.2">
      <c r="I740" s="81"/>
      <c r="J740" s="81"/>
      <c r="K740" s="81"/>
      <c r="R740" s="82"/>
      <c r="S740" s="82"/>
      <c r="T740" s="82"/>
    </row>
    <row r="741" spans="9:20" ht="12.75" x14ac:dyDescent="0.2">
      <c r="I741" s="81"/>
      <c r="J741" s="81"/>
      <c r="K741" s="81"/>
      <c r="R741" s="82"/>
      <c r="S741" s="82"/>
      <c r="T741" s="82"/>
    </row>
    <row r="742" spans="9:20" ht="12.75" x14ac:dyDescent="0.2">
      <c r="I742" s="81"/>
      <c r="J742" s="81"/>
      <c r="K742" s="81"/>
      <c r="R742" s="82"/>
      <c r="S742" s="82"/>
      <c r="T742" s="82"/>
    </row>
    <row r="743" spans="9:20" ht="12.75" x14ac:dyDescent="0.2">
      <c r="I743" s="81"/>
      <c r="J743" s="81"/>
      <c r="K743" s="81"/>
      <c r="R743" s="82"/>
      <c r="S743" s="82"/>
      <c r="T743" s="82"/>
    </row>
    <row r="744" spans="9:20" ht="12.75" x14ac:dyDescent="0.2">
      <c r="I744" s="81"/>
      <c r="J744" s="81"/>
      <c r="K744" s="81"/>
      <c r="R744" s="82"/>
      <c r="S744" s="82"/>
      <c r="T744" s="82"/>
    </row>
    <row r="745" spans="9:20" ht="12.75" x14ac:dyDescent="0.2">
      <c r="I745" s="81"/>
      <c r="J745" s="81"/>
      <c r="K745" s="81"/>
      <c r="R745" s="82"/>
      <c r="S745" s="82"/>
      <c r="T745" s="82"/>
    </row>
    <row r="746" spans="9:20" ht="12.75" x14ac:dyDescent="0.2">
      <c r="I746" s="81"/>
      <c r="J746" s="81"/>
      <c r="K746" s="81"/>
      <c r="R746" s="82"/>
      <c r="S746" s="82"/>
      <c r="T746" s="82"/>
    </row>
    <row r="747" spans="9:20" ht="12.75" x14ac:dyDescent="0.2">
      <c r="I747" s="81"/>
      <c r="J747" s="81"/>
      <c r="K747" s="81"/>
      <c r="R747" s="82"/>
      <c r="S747" s="82"/>
      <c r="T747" s="82"/>
    </row>
    <row r="748" spans="9:20" ht="12.75" x14ac:dyDescent="0.2">
      <c r="I748" s="81"/>
      <c r="J748" s="81"/>
      <c r="K748" s="81"/>
      <c r="R748" s="82"/>
      <c r="S748" s="82"/>
      <c r="T748" s="82"/>
    </row>
    <row r="749" spans="9:20" ht="12.75" x14ac:dyDescent="0.2">
      <c r="I749" s="81"/>
      <c r="J749" s="81"/>
      <c r="K749" s="81"/>
      <c r="R749" s="82"/>
      <c r="S749" s="82"/>
      <c r="T749" s="82"/>
    </row>
    <row r="750" spans="9:20" ht="12.75" x14ac:dyDescent="0.2">
      <c r="I750" s="81"/>
      <c r="J750" s="81"/>
      <c r="K750" s="81"/>
      <c r="R750" s="82"/>
      <c r="S750" s="82"/>
      <c r="T750" s="82"/>
    </row>
    <row r="751" spans="9:20" ht="12.75" x14ac:dyDescent="0.2">
      <c r="I751" s="81"/>
      <c r="J751" s="81"/>
      <c r="K751" s="81"/>
      <c r="R751" s="82"/>
      <c r="S751" s="82"/>
      <c r="T751" s="82"/>
    </row>
    <row r="752" spans="9:20" ht="12.75" x14ac:dyDescent="0.2">
      <c r="I752" s="81"/>
      <c r="J752" s="81"/>
      <c r="K752" s="81"/>
      <c r="R752" s="82"/>
      <c r="S752" s="82"/>
      <c r="T752" s="82"/>
    </row>
    <row r="753" spans="9:20" ht="12.75" x14ac:dyDescent="0.2">
      <c r="I753" s="81"/>
      <c r="J753" s="81"/>
      <c r="K753" s="81"/>
      <c r="R753" s="82"/>
      <c r="S753" s="82"/>
      <c r="T753" s="82"/>
    </row>
    <row r="754" spans="9:20" ht="12.75" x14ac:dyDescent="0.2">
      <c r="I754" s="81"/>
      <c r="J754" s="81"/>
      <c r="K754" s="81"/>
      <c r="R754" s="82"/>
      <c r="S754" s="82"/>
      <c r="T754" s="82"/>
    </row>
    <row r="755" spans="9:20" ht="12.75" x14ac:dyDescent="0.2">
      <c r="I755" s="81"/>
      <c r="J755" s="81"/>
      <c r="K755" s="81"/>
      <c r="R755" s="82"/>
      <c r="S755" s="82"/>
      <c r="T755" s="82"/>
    </row>
    <row r="756" spans="9:20" ht="12.75" x14ac:dyDescent="0.2">
      <c r="I756" s="81"/>
      <c r="J756" s="81"/>
      <c r="K756" s="81"/>
      <c r="R756" s="82"/>
      <c r="S756" s="82"/>
      <c r="T756" s="82"/>
    </row>
    <row r="757" spans="9:20" ht="12.75" x14ac:dyDescent="0.2">
      <c r="I757" s="81"/>
      <c r="J757" s="81"/>
      <c r="K757" s="81"/>
      <c r="R757" s="82"/>
      <c r="S757" s="82"/>
      <c r="T757" s="82"/>
    </row>
    <row r="758" spans="9:20" ht="12.75" x14ac:dyDescent="0.2">
      <c r="I758" s="81"/>
      <c r="J758" s="81"/>
      <c r="K758" s="81"/>
      <c r="R758" s="82"/>
      <c r="S758" s="82"/>
      <c r="T758" s="82"/>
    </row>
    <row r="759" spans="9:20" ht="12.75" x14ac:dyDescent="0.2">
      <c r="I759" s="81"/>
      <c r="J759" s="81"/>
      <c r="K759" s="81"/>
      <c r="R759" s="82"/>
      <c r="S759" s="82"/>
      <c r="T759" s="82"/>
    </row>
    <row r="760" spans="9:20" ht="12.75" x14ac:dyDescent="0.2">
      <c r="I760" s="81"/>
      <c r="J760" s="81"/>
      <c r="K760" s="81"/>
      <c r="R760" s="82"/>
      <c r="S760" s="82"/>
      <c r="T760" s="82"/>
    </row>
    <row r="761" spans="9:20" ht="12.75" x14ac:dyDescent="0.2">
      <c r="I761" s="81"/>
      <c r="J761" s="81"/>
      <c r="K761" s="81"/>
      <c r="R761" s="82"/>
      <c r="S761" s="82"/>
      <c r="T761" s="82"/>
    </row>
    <row r="762" spans="9:20" ht="12.75" x14ac:dyDescent="0.2">
      <c r="I762" s="81"/>
      <c r="J762" s="81"/>
      <c r="K762" s="81"/>
      <c r="R762" s="82"/>
      <c r="S762" s="82"/>
      <c r="T762" s="82"/>
    </row>
    <row r="763" spans="9:20" ht="12.75" x14ac:dyDescent="0.2">
      <c r="I763" s="81"/>
      <c r="J763" s="81"/>
      <c r="K763" s="81"/>
      <c r="R763" s="82"/>
      <c r="S763" s="82"/>
      <c r="T763" s="82"/>
    </row>
    <row r="764" spans="9:20" ht="12.75" x14ac:dyDescent="0.2">
      <c r="I764" s="81"/>
      <c r="J764" s="81"/>
      <c r="K764" s="81"/>
      <c r="R764" s="82"/>
      <c r="S764" s="82"/>
      <c r="T764" s="82"/>
    </row>
    <row r="765" spans="9:20" ht="12.75" x14ac:dyDescent="0.2">
      <c r="I765" s="81"/>
      <c r="J765" s="81"/>
      <c r="K765" s="81"/>
      <c r="R765" s="82"/>
      <c r="S765" s="82"/>
      <c r="T765" s="82"/>
    </row>
    <row r="766" spans="9:20" ht="12.75" x14ac:dyDescent="0.2">
      <c r="I766" s="81"/>
      <c r="J766" s="81"/>
      <c r="K766" s="81"/>
      <c r="R766" s="82"/>
      <c r="S766" s="82"/>
      <c r="T766" s="82"/>
    </row>
    <row r="767" spans="9:20" ht="12.75" x14ac:dyDescent="0.2">
      <c r="I767" s="81"/>
      <c r="J767" s="81"/>
      <c r="K767" s="81"/>
      <c r="R767" s="82"/>
      <c r="S767" s="82"/>
      <c r="T767" s="82"/>
    </row>
    <row r="768" spans="9:20" ht="12.75" x14ac:dyDescent="0.2">
      <c r="I768" s="81"/>
      <c r="J768" s="81"/>
      <c r="K768" s="81"/>
      <c r="R768" s="82"/>
      <c r="S768" s="82"/>
      <c r="T768" s="82"/>
    </row>
    <row r="769" spans="9:20" ht="12.75" x14ac:dyDescent="0.2">
      <c r="I769" s="81"/>
      <c r="J769" s="81"/>
      <c r="K769" s="81"/>
      <c r="R769" s="82"/>
      <c r="S769" s="82"/>
      <c r="T769" s="82"/>
    </row>
    <row r="770" spans="9:20" ht="12.75" x14ac:dyDescent="0.2">
      <c r="I770" s="81"/>
      <c r="J770" s="81"/>
      <c r="K770" s="81"/>
      <c r="R770" s="82"/>
      <c r="S770" s="82"/>
      <c r="T770" s="82"/>
    </row>
    <row r="771" spans="9:20" ht="12.75" x14ac:dyDescent="0.2">
      <c r="I771" s="81"/>
      <c r="J771" s="81"/>
      <c r="K771" s="81"/>
      <c r="R771" s="82"/>
      <c r="S771" s="82"/>
      <c r="T771" s="82"/>
    </row>
    <row r="772" spans="9:20" ht="12.75" x14ac:dyDescent="0.2">
      <c r="I772" s="81"/>
      <c r="J772" s="81"/>
      <c r="K772" s="81"/>
      <c r="R772" s="82"/>
      <c r="S772" s="82"/>
      <c r="T772" s="82"/>
    </row>
    <row r="773" spans="9:20" ht="12.75" x14ac:dyDescent="0.2">
      <c r="I773" s="81"/>
      <c r="J773" s="81"/>
      <c r="K773" s="81"/>
      <c r="R773" s="82"/>
      <c r="S773" s="82"/>
      <c r="T773" s="82"/>
    </row>
    <row r="774" spans="9:20" ht="12.75" x14ac:dyDescent="0.2">
      <c r="I774" s="81"/>
      <c r="J774" s="81"/>
      <c r="K774" s="81"/>
      <c r="R774" s="82"/>
      <c r="S774" s="82"/>
      <c r="T774" s="82"/>
    </row>
    <row r="775" spans="9:20" ht="12.75" x14ac:dyDescent="0.2">
      <c r="I775" s="81"/>
      <c r="J775" s="81"/>
      <c r="K775" s="81"/>
      <c r="R775" s="82"/>
      <c r="S775" s="82"/>
      <c r="T775" s="82"/>
    </row>
    <row r="776" spans="9:20" ht="12.75" x14ac:dyDescent="0.2">
      <c r="I776" s="81"/>
      <c r="J776" s="81"/>
      <c r="K776" s="81"/>
      <c r="R776" s="82"/>
      <c r="S776" s="82"/>
      <c r="T776" s="82"/>
    </row>
    <row r="777" spans="9:20" ht="12.75" x14ac:dyDescent="0.2">
      <c r="I777" s="81"/>
      <c r="J777" s="81"/>
      <c r="K777" s="81"/>
      <c r="R777" s="82"/>
      <c r="S777" s="82"/>
      <c r="T777" s="82"/>
    </row>
    <row r="778" spans="9:20" ht="12.75" x14ac:dyDescent="0.2">
      <c r="I778" s="81"/>
      <c r="J778" s="81"/>
      <c r="K778" s="81"/>
      <c r="R778" s="82"/>
      <c r="S778" s="82"/>
      <c r="T778" s="82"/>
    </row>
    <row r="779" spans="9:20" ht="12.75" x14ac:dyDescent="0.2">
      <c r="I779" s="81"/>
      <c r="J779" s="81"/>
      <c r="K779" s="81"/>
      <c r="R779" s="82"/>
      <c r="S779" s="82"/>
      <c r="T779" s="82"/>
    </row>
    <row r="780" spans="9:20" ht="12.75" x14ac:dyDescent="0.2">
      <c r="I780" s="81"/>
      <c r="J780" s="81"/>
      <c r="K780" s="81"/>
      <c r="R780" s="82"/>
      <c r="S780" s="82"/>
      <c r="T780" s="82"/>
    </row>
    <row r="781" spans="9:20" ht="12.75" x14ac:dyDescent="0.2">
      <c r="I781" s="81"/>
      <c r="J781" s="81"/>
      <c r="K781" s="81"/>
      <c r="R781" s="82"/>
      <c r="S781" s="82"/>
      <c r="T781" s="82"/>
    </row>
    <row r="782" spans="9:20" ht="12.75" x14ac:dyDescent="0.2">
      <c r="I782" s="81"/>
      <c r="J782" s="81"/>
      <c r="K782" s="81"/>
      <c r="R782" s="82"/>
      <c r="S782" s="82"/>
      <c r="T782" s="82"/>
    </row>
    <row r="783" spans="9:20" ht="12.75" x14ac:dyDescent="0.2">
      <c r="I783" s="81"/>
      <c r="J783" s="81"/>
      <c r="K783" s="81"/>
      <c r="R783" s="82"/>
      <c r="S783" s="82"/>
      <c r="T783" s="82"/>
    </row>
    <row r="784" spans="9:20" ht="12.75" x14ac:dyDescent="0.2">
      <c r="I784" s="81"/>
      <c r="J784" s="81"/>
      <c r="K784" s="81"/>
      <c r="R784" s="82"/>
      <c r="S784" s="82"/>
      <c r="T784" s="82"/>
    </row>
    <row r="785" spans="9:20" ht="12.75" x14ac:dyDescent="0.2">
      <c r="I785" s="81"/>
      <c r="J785" s="81"/>
      <c r="K785" s="81"/>
      <c r="R785" s="82"/>
      <c r="S785" s="82"/>
      <c r="T785" s="82"/>
    </row>
    <row r="786" spans="9:20" ht="12.75" x14ac:dyDescent="0.2">
      <c r="I786" s="81"/>
      <c r="J786" s="81"/>
      <c r="K786" s="81"/>
      <c r="R786" s="82"/>
      <c r="S786" s="82"/>
      <c r="T786" s="82"/>
    </row>
    <row r="787" spans="9:20" ht="12.75" x14ac:dyDescent="0.2">
      <c r="I787" s="81"/>
      <c r="J787" s="81"/>
      <c r="K787" s="81"/>
      <c r="R787" s="82"/>
      <c r="S787" s="82"/>
      <c r="T787" s="82"/>
    </row>
    <row r="788" spans="9:20" ht="12.75" x14ac:dyDescent="0.2">
      <c r="I788" s="81"/>
      <c r="J788" s="81"/>
      <c r="K788" s="81"/>
      <c r="R788" s="82"/>
      <c r="S788" s="82"/>
      <c r="T788" s="82"/>
    </row>
    <row r="789" spans="9:20" ht="12.75" x14ac:dyDescent="0.2">
      <c r="I789" s="81"/>
      <c r="J789" s="81"/>
      <c r="K789" s="81"/>
      <c r="R789" s="82"/>
      <c r="S789" s="82"/>
      <c r="T789" s="82"/>
    </row>
    <row r="790" spans="9:20" ht="12.75" x14ac:dyDescent="0.2">
      <c r="I790" s="81"/>
      <c r="J790" s="81"/>
      <c r="K790" s="81"/>
      <c r="R790" s="82"/>
      <c r="S790" s="82"/>
      <c r="T790" s="82"/>
    </row>
    <row r="791" spans="9:20" ht="12.75" x14ac:dyDescent="0.2">
      <c r="I791" s="81"/>
      <c r="J791" s="81"/>
      <c r="K791" s="81"/>
      <c r="R791" s="82"/>
      <c r="S791" s="82"/>
      <c r="T791" s="82"/>
    </row>
    <row r="792" spans="9:20" ht="12.75" x14ac:dyDescent="0.2">
      <c r="I792" s="81"/>
      <c r="J792" s="81"/>
      <c r="K792" s="81"/>
      <c r="R792" s="82"/>
      <c r="S792" s="82"/>
      <c r="T792" s="82"/>
    </row>
    <row r="793" spans="9:20" ht="12.75" x14ac:dyDescent="0.2">
      <c r="I793" s="81"/>
      <c r="J793" s="81"/>
      <c r="K793" s="81"/>
      <c r="R793" s="82"/>
      <c r="S793" s="82"/>
      <c r="T793" s="82"/>
    </row>
    <row r="794" spans="9:20" ht="12.75" x14ac:dyDescent="0.2">
      <c r="I794" s="81"/>
      <c r="J794" s="81"/>
      <c r="K794" s="81"/>
      <c r="R794" s="82"/>
      <c r="S794" s="82"/>
      <c r="T794" s="82"/>
    </row>
    <row r="795" spans="9:20" ht="12.75" x14ac:dyDescent="0.2">
      <c r="I795" s="81"/>
      <c r="J795" s="81"/>
      <c r="K795" s="81"/>
      <c r="R795" s="82"/>
      <c r="S795" s="82"/>
      <c r="T795" s="82"/>
    </row>
    <row r="796" spans="9:20" ht="12.75" x14ac:dyDescent="0.2">
      <c r="I796" s="81"/>
      <c r="J796" s="81"/>
      <c r="K796" s="81"/>
      <c r="R796" s="82"/>
      <c r="S796" s="82"/>
      <c r="T796" s="82"/>
    </row>
    <row r="797" spans="9:20" ht="12.75" x14ac:dyDescent="0.2">
      <c r="I797" s="81"/>
      <c r="J797" s="81"/>
      <c r="K797" s="81"/>
      <c r="R797" s="82"/>
      <c r="S797" s="82"/>
      <c r="T797" s="82"/>
    </row>
    <row r="798" spans="9:20" ht="12.75" x14ac:dyDescent="0.2">
      <c r="I798" s="81"/>
      <c r="J798" s="81"/>
      <c r="K798" s="81"/>
      <c r="R798" s="82"/>
      <c r="S798" s="82"/>
      <c r="T798" s="82"/>
    </row>
    <row r="799" spans="9:20" ht="12.75" x14ac:dyDescent="0.2">
      <c r="I799" s="81"/>
      <c r="J799" s="81"/>
      <c r="K799" s="81"/>
      <c r="R799" s="82"/>
      <c r="S799" s="82"/>
      <c r="T799" s="82"/>
    </row>
    <row r="800" spans="9:20" ht="12.75" x14ac:dyDescent="0.2">
      <c r="I800" s="81"/>
      <c r="J800" s="81"/>
      <c r="K800" s="81"/>
      <c r="R800" s="82"/>
      <c r="S800" s="82"/>
      <c r="T800" s="82"/>
    </row>
    <row r="801" spans="9:20" ht="12.75" x14ac:dyDescent="0.2">
      <c r="I801" s="81"/>
      <c r="J801" s="81"/>
      <c r="K801" s="81"/>
      <c r="R801" s="82"/>
      <c r="S801" s="82"/>
      <c r="T801" s="82"/>
    </row>
    <row r="802" spans="9:20" ht="12.75" x14ac:dyDescent="0.2">
      <c r="I802" s="81"/>
      <c r="J802" s="81"/>
      <c r="K802" s="81"/>
      <c r="R802" s="82"/>
      <c r="S802" s="82"/>
      <c r="T802" s="82"/>
    </row>
    <row r="803" spans="9:20" ht="12.75" x14ac:dyDescent="0.2">
      <c r="I803" s="81"/>
      <c r="J803" s="81"/>
      <c r="K803" s="81"/>
      <c r="R803" s="82"/>
      <c r="S803" s="82"/>
      <c r="T803" s="82"/>
    </row>
    <row r="804" spans="9:20" ht="12.75" x14ac:dyDescent="0.2">
      <c r="I804" s="81"/>
      <c r="J804" s="81"/>
      <c r="K804" s="81"/>
      <c r="R804" s="82"/>
      <c r="S804" s="82"/>
      <c r="T804" s="82"/>
    </row>
    <row r="805" spans="9:20" ht="12.75" x14ac:dyDescent="0.2">
      <c r="I805" s="81"/>
      <c r="J805" s="81"/>
      <c r="K805" s="81"/>
      <c r="R805" s="82"/>
      <c r="S805" s="82"/>
      <c r="T805" s="82"/>
    </row>
    <row r="806" spans="9:20" ht="12.75" x14ac:dyDescent="0.2">
      <c r="I806" s="81"/>
      <c r="J806" s="81"/>
      <c r="K806" s="81"/>
      <c r="R806" s="82"/>
      <c r="S806" s="82"/>
      <c r="T806" s="82"/>
    </row>
    <row r="807" spans="9:20" ht="12.75" x14ac:dyDescent="0.2">
      <c r="I807" s="81"/>
      <c r="J807" s="81"/>
      <c r="K807" s="81"/>
      <c r="R807" s="82"/>
      <c r="S807" s="82"/>
      <c r="T807" s="82"/>
    </row>
    <row r="808" spans="9:20" ht="12.75" x14ac:dyDescent="0.2">
      <c r="I808" s="81"/>
      <c r="J808" s="81"/>
      <c r="K808" s="81"/>
      <c r="R808" s="82"/>
      <c r="S808" s="82"/>
      <c r="T808" s="82"/>
    </row>
    <row r="809" spans="9:20" ht="12.75" x14ac:dyDescent="0.2">
      <c r="I809" s="81"/>
      <c r="J809" s="81"/>
      <c r="K809" s="81"/>
      <c r="R809" s="82"/>
      <c r="S809" s="82"/>
      <c r="T809" s="82"/>
    </row>
    <row r="810" spans="9:20" ht="12.75" x14ac:dyDescent="0.2">
      <c r="I810" s="81"/>
      <c r="J810" s="81"/>
      <c r="K810" s="81"/>
      <c r="R810" s="82"/>
      <c r="S810" s="82"/>
      <c r="T810" s="82"/>
    </row>
    <row r="811" spans="9:20" ht="12.75" x14ac:dyDescent="0.2">
      <c r="I811" s="81"/>
      <c r="J811" s="81"/>
      <c r="K811" s="81"/>
      <c r="R811" s="82"/>
      <c r="S811" s="82"/>
      <c r="T811" s="82"/>
    </row>
    <row r="812" spans="9:20" ht="12.75" x14ac:dyDescent="0.2">
      <c r="I812" s="81"/>
      <c r="J812" s="81"/>
      <c r="K812" s="81"/>
      <c r="R812" s="82"/>
      <c r="S812" s="82"/>
      <c r="T812" s="82"/>
    </row>
    <row r="813" spans="9:20" ht="12.75" x14ac:dyDescent="0.2">
      <c r="I813" s="81"/>
      <c r="J813" s="81"/>
      <c r="K813" s="81"/>
      <c r="R813" s="82"/>
      <c r="S813" s="82"/>
      <c r="T813" s="82"/>
    </row>
    <row r="814" spans="9:20" ht="12.75" x14ac:dyDescent="0.2">
      <c r="I814" s="81"/>
      <c r="J814" s="81"/>
      <c r="K814" s="81"/>
      <c r="R814" s="82"/>
      <c r="S814" s="82"/>
      <c r="T814" s="82"/>
    </row>
    <row r="815" spans="9:20" ht="12.75" x14ac:dyDescent="0.2">
      <c r="I815" s="81"/>
      <c r="J815" s="81"/>
      <c r="K815" s="81"/>
      <c r="R815" s="82"/>
      <c r="S815" s="82"/>
      <c r="T815" s="82"/>
    </row>
    <row r="816" spans="9:20" ht="12.75" x14ac:dyDescent="0.2">
      <c r="I816" s="81"/>
      <c r="J816" s="81"/>
      <c r="K816" s="81"/>
      <c r="R816" s="82"/>
      <c r="S816" s="82"/>
      <c r="T816" s="82"/>
    </row>
    <row r="817" spans="9:20" ht="12.75" x14ac:dyDescent="0.2">
      <c r="I817" s="81"/>
      <c r="J817" s="81"/>
      <c r="K817" s="81"/>
      <c r="R817" s="82"/>
      <c r="S817" s="82"/>
      <c r="T817" s="82"/>
    </row>
    <row r="818" spans="9:20" ht="12.75" x14ac:dyDescent="0.2">
      <c r="I818" s="81"/>
      <c r="J818" s="81"/>
      <c r="K818" s="81"/>
      <c r="R818" s="82"/>
      <c r="S818" s="82"/>
      <c r="T818" s="82"/>
    </row>
    <row r="819" spans="9:20" ht="12.75" x14ac:dyDescent="0.2">
      <c r="I819" s="81"/>
      <c r="J819" s="81"/>
      <c r="K819" s="81"/>
      <c r="R819" s="82"/>
      <c r="S819" s="82"/>
      <c r="T819" s="82"/>
    </row>
    <row r="820" spans="9:20" ht="12.75" x14ac:dyDescent="0.2">
      <c r="I820" s="81"/>
      <c r="J820" s="81"/>
      <c r="K820" s="81"/>
      <c r="R820" s="82"/>
      <c r="S820" s="82"/>
      <c r="T820" s="82"/>
    </row>
    <row r="821" spans="9:20" ht="12.75" x14ac:dyDescent="0.2">
      <c r="I821" s="81"/>
      <c r="J821" s="81"/>
      <c r="K821" s="81"/>
      <c r="R821" s="82"/>
      <c r="S821" s="82"/>
      <c r="T821" s="82"/>
    </row>
    <row r="822" spans="9:20" ht="12.75" x14ac:dyDescent="0.2">
      <c r="I822" s="81"/>
      <c r="J822" s="81"/>
      <c r="K822" s="81"/>
      <c r="R822" s="82"/>
      <c r="S822" s="82"/>
      <c r="T822" s="82"/>
    </row>
    <row r="823" spans="9:20" ht="12.75" x14ac:dyDescent="0.2">
      <c r="I823" s="81"/>
      <c r="J823" s="81"/>
      <c r="K823" s="81"/>
      <c r="R823" s="82"/>
      <c r="S823" s="82"/>
      <c r="T823" s="82"/>
    </row>
    <row r="824" spans="9:20" ht="12.75" x14ac:dyDescent="0.2">
      <c r="I824" s="81"/>
      <c r="J824" s="81"/>
      <c r="K824" s="81"/>
      <c r="R824" s="82"/>
      <c r="S824" s="82"/>
      <c r="T824" s="82"/>
    </row>
    <row r="825" spans="9:20" ht="12.75" x14ac:dyDescent="0.2">
      <c r="I825" s="81"/>
      <c r="J825" s="81"/>
      <c r="K825" s="81"/>
      <c r="R825" s="82"/>
      <c r="S825" s="82"/>
      <c r="T825" s="82"/>
    </row>
    <row r="826" spans="9:20" ht="12.75" x14ac:dyDescent="0.2">
      <c r="I826" s="81"/>
      <c r="J826" s="81"/>
      <c r="K826" s="81"/>
      <c r="R826" s="82"/>
      <c r="S826" s="82"/>
      <c r="T826" s="82"/>
    </row>
    <row r="827" spans="9:20" ht="12.75" x14ac:dyDescent="0.2">
      <c r="I827" s="81"/>
      <c r="J827" s="81"/>
      <c r="K827" s="81"/>
      <c r="R827" s="82"/>
      <c r="S827" s="82"/>
      <c r="T827" s="82"/>
    </row>
    <row r="828" spans="9:20" ht="12.75" x14ac:dyDescent="0.2">
      <c r="I828" s="81"/>
      <c r="J828" s="81"/>
      <c r="K828" s="81"/>
      <c r="R828" s="82"/>
      <c r="S828" s="82"/>
      <c r="T828" s="82"/>
    </row>
    <row r="829" spans="9:20" ht="12.75" x14ac:dyDescent="0.2">
      <c r="I829" s="81"/>
      <c r="J829" s="81"/>
      <c r="K829" s="81"/>
      <c r="R829" s="82"/>
      <c r="S829" s="82"/>
      <c r="T829" s="82"/>
    </row>
    <row r="830" spans="9:20" ht="12.75" x14ac:dyDescent="0.2">
      <c r="I830" s="81"/>
      <c r="J830" s="81"/>
      <c r="K830" s="81"/>
      <c r="R830" s="82"/>
      <c r="S830" s="82"/>
      <c r="T830" s="82"/>
    </row>
    <row r="831" spans="9:20" ht="12.75" x14ac:dyDescent="0.2">
      <c r="I831" s="81"/>
      <c r="J831" s="81"/>
      <c r="K831" s="81"/>
      <c r="R831" s="82"/>
      <c r="S831" s="82"/>
      <c r="T831" s="82"/>
    </row>
    <row r="832" spans="9:20" ht="12.75" x14ac:dyDescent="0.2">
      <c r="I832" s="81"/>
      <c r="J832" s="81"/>
      <c r="K832" s="81"/>
      <c r="R832" s="82"/>
      <c r="S832" s="82"/>
      <c r="T832" s="82"/>
    </row>
    <row r="833" spans="9:20" ht="12.75" x14ac:dyDescent="0.2">
      <c r="I833" s="81"/>
      <c r="J833" s="81"/>
      <c r="K833" s="81"/>
      <c r="R833" s="82"/>
      <c r="S833" s="82"/>
      <c r="T833" s="82"/>
    </row>
    <row r="834" spans="9:20" ht="12.75" x14ac:dyDescent="0.2">
      <c r="I834" s="81"/>
      <c r="J834" s="81"/>
      <c r="K834" s="81"/>
      <c r="R834" s="82"/>
      <c r="S834" s="82"/>
      <c r="T834" s="82"/>
    </row>
    <row r="835" spans="9:20" ht="12.75" x14ac:dyDescent="0.2">
      <c r="I835" s="81"/>
      <c r="J835" s="81"/>
      <c r="K835" s="81"/>
      <c r="R835" s="82"/>
      <c r="S835" s="82"/>
      <c r="T835" s="82"/>
    </row>
    <row r="836" spans="9:20" ht="12.75" x14ac:dyDescent="0.2">
      <c r="I836" s="81"/>
      <c r="J836" s="81"/>
      <c r="K836" s="81"/>
      <c r="R836" s="82"/>
      <c r="S836" s="82"/>
      <c r="T836" s="82"/>
    </row>
    <row r="837" spans="9:20" ht="12.75" x14ac:dyDescent="0.2">
      <c r="I837" s="81"/>
      <c r="J837" s="81"/>
      <c r="K837" s="81"/>
      <c r="R837" s="82"/>
      <c r="S837" s="82"/>
      <c r="T837" s="82"/>
    </row>
    <row r="838" spans="9:20" ht="12.75" x14ac:dyDescent="0.2">
      <c r="I838" s="81"/>
      <c r="J838" s="81"/>
      <c r="K838" s="81"/>
      <c r="R838" s="82"/>
      <c r="S838" s="82"/>
      <c r="T838" s="82"/>
    </row>
    <row r="839" spans="9:20" ht="12.75" x14ac:dyDescent="0.2">
      <c r="I839" s="81"/>
      <c r="J839" s="81"/>
      <c r="K839" s="81"/>
      <c r="R839" s="82"/>
      <c r="S839" s="82"/>
      <c r="T839" s="82"/>
    </row>
    <row r="840" spans="9:20" ht="12.75" x14ac:dyDescent="0.2">
      <c r="I840" s="81"/>
      <c r="J840" s="81"/>
      <c r="K840" s="81"/>
      <c r="R840" s="82"/>
      <c r="S840" s="82"/>
      <c r="T840" s="82"/>
    </row>
    <row r="841" spans="9:20" ht="12.75" x14ac:dyDescent="0.2">
      <c r="I841" s="81"/>
      <c r="J841" s="81"/>
      <c r="K841" s="81"/>
      <c r="R841" s="82"/>
      <c r="S841" s="82"/>
      <c r="T841" s="82"/>
    </row>
    <row r="842" spans="9:20" ht="12.75" x14ac:dyDescent="0.2">
      <c r="I842" s="81"/>
      <c r="J842" s="81"/>
      <c r="K842" s="81"/>
      <c r="R842" s="82"/>
      <c r="S842" s="82"/>
      <c r="T842" s="82"/>
    </row>
    <row r="843" spans="9:20" ht="12.75" x14ac:dyDescent="0.2">
      <c r="I843" s="81"/>
      <c r="J843" s="81"/>
      <c r="K843" s="81"/>
      <c r="R843" s="82"/>
      <c r="S843" s="82"/>
      <c r="T843" s="82"/>
    </row>
    <row r="844" spans="9:20" ht="12.75" x14ac:dyDescent="0.2">
      <c r="I844" s="81"/>
      <c r="J844" s="81"/>
      <c r="K844" s="81"/>
      <c r="R844" s="82"/>
      <c r="S844" s="82"/>
      <c r="T844" s="82"/>
    </row>
    <row r="845" spans="9:20" ht="12.75" x14ac:dyDescent="0.2">
      <c r="I845" s="81"/>
      <c r="J845" s="81"/>
      <c r="K845" s="81"/>
      <c r="R845" s="82"/>
      <c r="S845" s="82"/>
      <c r="T845" s="82"/>
    </row>
    <row r="846" spans="9:20" ht="12.75" x14ac:dyDescent="0.2">
      <c r="I846" s="81"/>
      <c r="J846" s="81"/>
      <c r="K846" s="81"/>
      <c r="R846" s="82"/>
      <c r="S846" s="82"/>
      <c r="T846" s="82"/>
    </row>
    <row r="847" spans="9:20" ht="12.75" x14ac:dyDescent="0.2">
      <c r="I847" s="81"/>
      <c r="J847" s="81"/>
      <c r="K847" s="81"/>
      <c r="R847" s="82"/>
      <c r="S847" s="82"/>
      <c r="T847" s="82"/>
    </row>
    <row r="848" spans="9:20" ht="12.75" x14ac:dyDescent="0.2">
      <c r="I848" s="81"/>
      <c r="J848" s="81"/>
      <c r="K848" s="81"/>
      <c r="R848" s="82"/>
      <c r="S848" s="82"/>
      <c r="T848" s="82"/>
    </row>
    <row r="849" spans="9:20" ht="12.75" x14ac:dyDescent="0.2">
      <c r="I849" s="81"/>
      <c r="J849" s="81"/>
      <c r="K849" s="81"/>
      <c r="R849" s="82"/>
      <c r="S849" s="82"/>
      <c r="T849" s="82"/>
    </row>
    <row r="850" spans="9:20" ht="12.75" x14ac:dyDescent="0.2">
      <c r="I850" s="81"/>
      <c r="J850" s="81"/>
      <c r="K850" s="81"/>
      <c r="R850" s="82"/>
      <c r="S850" s="82"/>
      <c r="T850" s="82"/>
    </row>
    <row r="851" spans="9:20" ht="12.75" x14ac:dyDescent="0.2">
      <c r="I851" s="81"/>
      <c r="J851" s="81"/>
      <c r="K851" s="81"/>
      <c r="R851" s="82"/>
      <c r="S851" s="82"/>
      <c r="T851" s="82"/>
    </row>
    <row r="852" spans="9:20" ht="12.75" x14ac:dyDescent="0.2">
      <c r="I852" s="81"/>
      <c r="J852" s="81"/>
      <c r="K852" s="81"/>
      <c r="R852" s="82"/>
      <c r="S852" s="82"/>
      <c r="T852" s="82"/>
    </row>
    <row r="853" spans="9:20" ht="12.75" x14ac:dyDescent="0.2">
      <c r="I853" s="81"/>
      <c r="J853" s="81"/>
      <c r="K853" s="81"/>
      <c r="R853" s="82"/>
      <c r="S853" s="82"/>
      <c r="T853" s="82"/>
    </row>
    <row r="854" spans="9:20" ht="12.75" x14ac:dyDescent="0.2">
      <c r="I854" s="81"/>
      <c r="J854" s="81"/>
      <c r="K854" s="81"/>
      <c r="R854" s="82"/>
      <c r="S854" s="82"/>
      <c r="T854" s="82"/>
    </row>
    <row r="855" spans="9:20" ht="12.75" x14ac:dyDescent="0.2">
      <c r="I855" s="81"/>
      <c r="J855" s="81"/>
      <c r="K855" s="81"/>
      <c r="R855" s="82"/>
      <c r="S855" s="82"/>
      <c r="T855" s="82"/>
    </row>
    <row r="856" spans="9:20" ht="12.75" x14ac:dyDescent="0.2">
      <c r="I856" s="81"/>
      <c r="J856" s="81"/>
      <c r="K856" s="81"/>
      <c r="R856" s="82"/>
      <c r="S856" s="82"/>
      <c r="T856" s="82"/>
    </row>
    <row r="857" spans="9:20" ht="12.75" x14ac:dyDescent="0.2">
      <c r="I857" s="81"/>
      <c r="J857" s="81"/>
      <c r="K857" s="81"/>
      <c r="R857" s="82"/>
      <c r="S857" s="82"/>
      <c r="T857" s="82"/>
    </row>
    <row r="858" spans="9:20" ht="12.75" x14ac:dyDescent="0.2">
      <c r="I858" s="81"/>
      <c r="J858" s="81"/>
      <c r="K858" s="81"/>
      <c r="R858" s="82"/>
      <c r="S858" s="82"/>
      <c r="T858" s="82"/>
    </row>
    <row r="859" spans="9:20" ht="12.75" x14ac:dyDescent="0.2">
      <c r="I859" s="81"/>
      <c r="J859" s="81"/>
      <c r="K859" s="81"/>
      <c r="R859" s="82"/>
      <c r="S859" s="82"/>
      <c r="T859" s="82"/>
    </row>
    <row r="860" spans="9:20" ht="12.75" x14ac:dyDescent="0.2">
      <c r="I860" s="81"/>
      <c r="J860" s="81"/>
      <c r="K860" s="81"/>
      <c r="R860" s="82"/>
      <c r="S860" s="82"/>
      <c r="T860" s="82"/>
    </row>
    <row r="861" spans="9:20" ht="12.75" x14ac:dyDescent="0.2">
      <c r="I861" s="81"/>
      <c r="J861" s="81"/>
      <c r="K861" s="81"/>
      <c r="R861" s="82"/>
      <c r="S861" s="82"/>
      <c r="T861" s="82"/>
    </row>
    <row r="862" spans="9:20" ht="12.75" x14ac:dyDescent="0.2">
      <c r="I862" s="81"/>
      <c r="J862" s="81"/>
      <c r="K862" s="81"/>
      <c r="R862" s="82"/>
      <c r="S862" s="82"/>
      <c r="T862" s="82"/>
    </row>
    <row r="863" spans="9:20" ht="12.75" x14ac:dyDescent="0.2">
      <c r="I863" s="81"/>
      <c r="J863" s="81"/>
      <c r="K863" s="81"/>
      <c r="R863" s="82"/>
      <c r="S863" s="82"/>
      <c r="T863" s="82"/>
    </row>
    <row r="864" spans="9:20" ht="12.75" x14ac:dyDescent="0.2">
      <c r="I864" s="81"/>
      <c r="J864" s="81"/>
      <c r="K864" s="81"/>
      <c r="R864" s="82"/>
      <c r="S864" s="82"/>
      <c r="T864" s="82"/>
    </row>
    <row r="865" spans="9:20" ht="12.75" x14ac:dyDescent="0.2">
      <c r="I865" s="81"/>
      <c r="J865" s="81"/>
      <c r="K865" s="81"/>
      <c r="R865" s="82"/>
      <c r="S865" s="82"/>
      <c r="T865" s="82"/>
    </row>
    <row r="866" spans="9:20" ht="12.75" x14ac:dyDescent="0.2">
      <c r="I866" s="81"/>
      <c r="J866" s="81"/>
      <c r="K866" s="81"/>
      <c r="R866" s="82"/>
      <c r="S866" s="82"/>
      <c r="T866" s="82"/>
    </row>
    <row r="867" spans="9:20" ht="12.75" x14ac:dyDescent="0.2">
      <c r="I867" s="81"/>
      <c r="J867" s="81"/>
      <c r="K867" s="81"/>
      <c r="R867" s="82"/>
      <c r="S867" s="82"/>
      <c r="T867" s="82"/>
    </row>
    <row r="868" spans="9:20" ht="12.75" x14ac:dyDescent="0.2">
      <c r="I868" s="81"/>
      <c r="J868" s="81"/>
      <c r="K868" s="81"/>
      <c r="R868" s="82"/>
      <c r="S868" s="82"/>
      <c r="T868" s="82"/>
    </row>
    <row r="869" spans="9:20" ht="12.75" x14ac:dyDescent="0.2">
      <c r="I869" s="81"/>
      <c r="J869" s="81"/>
      <c r="K869" s="81"/>
      <c r="R869" s="82"/>
      <c r="S869" s="82"/>
      <c r="T869" s="82"/>
    </row>
    <row r="870" spans="9:20" ht="12.75" x14ac:dyDescent="0.2">
      <c r="I870" s="81"/>
      <c r="J870" s="81"/>
      <c r="K870" s="81"/>
      <c r="R870" s="82"/>
      <c r="S870" s="82"/>
      <c r="T870" s="82"/>
    </row>
    <row r="871" spans="9:20" ht="12.75" x14ac:dyDescent="0.2">
      <c r="I871" s="81"/>
      <c r="J871" s="81"/>
      <c r="K871" s="81"/>
      <c r="R871" s="82"/>
      <c r="S871" s="82"/>
      <c r="T871" s="82"/>
    </row>
    <row r="872" spans="9:20" ht="12.75" x14ac:dyDescent="0.2">
      <c r="I872" s="81"/>
      <c r="J872" s="81"/>
      <c r="K872" s="81"/>
      <c r="R872" s="82"/>
      <c r="S872" s="82"/>
      <c r="T872" s="82"/>
    </row>
    <row r="873" spans="9:20" ht="12.75" x14ac:dyDescent="0.2">
      <c r="I873" s="81"/>
      <c r="J873" s="81"/>
      <c r="K873" s="81"/>
      <c r="R873" s="82"/>
      <c r="S873" s="82"/>
      <c r="T873" s="82"/>
    </row>
    <row r="874" spans="9:20" ht="12.75" x14ac:dyDescent="0.2">
      <c r="I874" s="81"/>
      <c r="J874" s="81"/>
      <c r="K874" s="81"/>
      <c r="R874" s="82"/>
      <c r="S874" s="82"/>
      <c r="T874" s="82"/>
    </row>
    <row r="875" spans="9:20" ht="12.75" x14ac:dyDescent="0.2">
      <c r="I875" s="81"/>
      <c r="J875" s="81"/>
      <c r="K875" s="81"/>
      <c r="R875" s="82"/>
      <c r="S875" s="82"/>
      <c r="T875" s="82"/>
    </row>
    <row r="876" spans="9:20" ht="12.75" x14ac:dyDescent="0.2">
      <c r="I876" s="81"/>
      <c r="J876" s="81"/>
      <c r="K876" s="81"/>
      <c r="R876" s="82"/>
      <c r="S876" s="82"/>
      <c r="T876" s="82"/>
    </row>
    <row r="877" spans="9:20" ht="12.75" x14ac:dyDescent="0.2">
      <c r="I877" s="81"/>
      <c r="J877" s="81"/>
      <c r="K877" s="81"/>
      <c r="R877" s="82"/>
      <c r="S877" s="82"/>
      <c r="T877" s="82"/>
    </row>
    <row r="878" spans="9:20" ht="12.75" x14ac:dyDescent="0.2">
      <c r="I878" s="81"/>
      <c r="J878" s="81"/>
      <c r="K878" s="81"/>
      <c r="R878" s="82"/>
      <c r="S878" s="82"/>
      <c r="T878" s="82"/>
    </row>
    <row r="879" spans="9:20" ht="12.75" x14ac:dyDescent="0.2">
      <c r="I879" s="81"/>
      <c r="J879" s="81"/>
      <c r="K879" s="81"/>
      <c r="R879" s="82"/>
      <c r="S879" s="82"/>
      <c r="T879" s="82"/>
    </row>
    <row r="880" spans="9:20" ht="12.75" x14ac:dyDescent="0.2">
      <c r="I880" s="81"/>
      <c r="J880" s="81"/>
      <c r="K880" s="81"/>
      <c r="R880" s="82"/>
      <c r="S880" s="82"/>
      <c r="T880" s="82"/>
    </row>
    <row r="881" spans="9:20" ht="12.75" x14ac:dyDescent="0.2">
      <c r="I881" s="81"/>
      <c r="J881" s="81"/>
      <c r="K881" s="81"/>
      <c r="R881" s="82"/>
      <c r="S881" s="82"/>
      <c r="T881" s="82"/>
    </row>
    <row r="882" spans="9:20" ht="12.75" x14ac:dyDescent="0.2">
      <c r="I882" s="81"/>
      <c r="J882" s="81"/>
      <c r="K882" s="81"/>
      <c r="R882" s="82"/>
      <c r="S882" s="82"/>
      <c r="T882" s="82"/>
    </row>
    <row r="883" spans="9:20" ht="12.75" x14ac:dyDescent="0.2">
      <c r="I883" s="81"/>
      <c r="J883" s="81"/>
      <c r="K883" s="81"/>
      <c r="R883" s="82"/>
      <c r="S883" s="82"/>
      <c r="T883" s="82"/>
    </row>
    <row r="884" spans="9:20" ht="12.75" x14ac:dyDescent="0.2">
      <c r="I884" s="81"/>
      <c r="J884" s="81"/>
      <c r="K884" s="81"/>
      <c r="R884" s="82"/>
      <c r="S884" s="82"/>
      <c r="T884" s="82"/>
    </row>
    <row r="885" spans="9:20" ht="12.75" x14ac:dyDescent="0.2">
      <c r="I885" s="81"/>
      <c r="J885" s="81"/>
      <c r="K885" s="81"/>
      <c r="R885" s="82"/>
      <c r="S885" s="82"/>
      <c r="T885" s="82"/>
    </row>
    <row r="886" spans="9:20" ht="12.75" x14ac:dyDescent="0.2">
      <c r="I886" s="81"/>
      <c r="J886" s="81"/>
      <c r="K886" s="81"/>
      <c r="R886" s="82"/>
      <c r="S886" s="82"/>
      <c r="T886" s="82"/>
    </row>
    <row r="887" spans="9:20" ht="12.75" x14ac:dyDescent="0.2">
      <c r="I887" s="81"/>
      <c r="J887" s="81"/>
      <c r="K887" s="81"/>
      <c r="R887" s="82"/>
      <c r="S887" s="82"/>
      <c r="T887" s="82"/>
    </row>
    <row r="888" spans="9:20" ht="12.75" x14ac:dyDescent="0.2">
      <c r="I888" s="81"/>
      <c r="J888" s="81"/>
      <c r="K888" s="81"/>
      <c r="R888" s="82"/>
      <c r="S888" s="82"/>
      <c r="T888" s="82"/>
    </row>
    <row r="889" spans="9:20" ht="12.75" x14ac:dyDescent="0.2">
      <c r="I889" s="81"/>
      <c r="J889" s="81"/>
      <c r="K889" s="81"/>
      <c r="R889" s="82"/>
      <c r="S889" s="82"/>
      <c r="T889" s="82"/>
    </row>
    <row r="890" spans="9:20" ht="12.75" x14ac:dyDescent="0.2">
      <c r="I890" s="81"/>
      <c r="J890" s="81"/>
      <c r="K890" s="81"/>
      <c r="R890" s="82"/>
      <c r="S890" s="82"/>
      <c r="T890" s="82"/>
    </row>
    <row r="891" spans="9:20" ht="12.75" x14ac:dyDescent="0.2">
      <c r="I891" s="81"/>
      <c r="J891" s="81"/>
      <c r="K891" s="81"/>
      <c r="R891" s="82"/>
      <c r="S891" s="82"/>
      <c r="T891" s="82"/>
    </row>
    <row r="892" spans="9:20" ht="12.75" x14ac:dyDescent="0.2">
      <c r="I892" s="81"/>
      <c r="J892" s="81"/>
      <c r="K892" s="81"/>
      <c r="R892" s="82"/>
      <c r="S892" s="82"/>
      <c r="T892" s="82"/>
    </row>
    <row r="893" spans="9:20" ht="12.75" x14ac:dyDescent="0.2">
      <c r="I893" s="81"/>
      <c r="J893" s="81"/>
      <c r="K893" s="81"/>
      <c r="R893" s="82"/>
      <c r="S893" s="82"/>
      <c r="T893" s="82"/>
    </row>
    <row r="894" spans="9:20" ht="12.75" x14ac:dyDescent="0.2">
      <c r="I894" s="81"/>
      <c r="J894" s="81"/>
      <c r="K894" s="81"/>
      <c r="R894" s="82"/>
      <c r="S894" s="82"/>
      <c r="T894" s="82"/>
    </row>
    <row r="895" spans="9:20" ht="12.75" x14ac:dyDescent="0.2">
      <c r="I895" s="81"/>
      <c r="J895" s="81"/>
      <c r="K895" s="81"/>
      <c r="R895" s="82"/>
      <c r="S895" s="82"/>
      <c r="T895" s="82"/>
    </row>
    <row r="896" spans="9:20" ht="12.75" x14ac:dyDescent="0.2">
      <c r="I896" s="81"/>
      <c r="J896" s="81"/>
      <c r="K896" s="81"/>
      <c r="R896" s="82"/>
      <c r="S896" s="82"/>
      <c r="T896" s="82"/>
    </row>
    <row r="897" spans="9:20" ht="12.75" x14ac:dyDescent="0.2">
      <c r="I897" s="81"/>
      <c r="J897" s="81"/>
      <c r="K897" s="81"/>
      <c r="R897" s="82"/>
      <c r="S897" s="82"/>
      <c r="T897" s="82"/>
    </row>
    <row r="898" spans="9:20" ht="12.75" x14ac:dyDescent="0.2">
      <c r="I898" s="81"/>
      <c r="J898" s="81"/>
      <c r="K898" s="81"/>
      <c r="R898" s="82"/>
      <c r="S898" s="82"/>
      <c r="T898" s="82"/>
    </row>
    <row r="899" spans="9:20" ht="12.75" x14ac:dyDescent="0.2">
      <c r="I899" s="81"/>
      <c r="J899" s="81"/>
      <c r="K899" s="81"/>
      <c r="R899" s="82"/>
      <c r="S899" s="82"/>
      <c r="T899" s="82"/>
    </row>
    <row r="900" spans="9:20" ht="12.75" x14ac:dyDescent="0.2">
      <c r="I900" s="81"/>
      <c r="J900" s="81"/>
      <c r="K900" s="81"/>
      <c r="R900" s="82"/>
      <c r="S900" s="82"/>
      <c r="T900" s="82"/>
    </row>
    <row r="901" spans="9:20" ht="12.75" x14ac:dyDescent="0.2">
      <c r="I901" s="81"/>
      <c r="J901" s="81"/>
      <c r="K901" s="81"/>
      <c r="R901" s="82"/>
      <c r="S901" s="82"/>
      <c r="T901" s="82"/>
    </row>
    <row r="902" spans="9:20" ht="12.75" x14ac:dyDescent="0.2">
      <c r="I902" s="81"/>
      <c r="J902" s="81"/>
      <c r="K902" s="81"/>
      <c r="R902" s="82"/>
      <c r="S902" s="82"/>
      <c r="T902" s="82"/>
    </row>
    <row r="903" spans="9:20" ht="12.75" x14ac:dyDescent="0.2">
      <c r="I903" s="81"/>
      <c r="J903" s="81"/>
      <c r="K903" s="81"/>
      <c r="R903" s="82"/>
      <c r="S903" s="82"/>
      <c r="T903" s="82"/>
    </row>
    <row r="904" spans="9:20" ht="12.75" x14ac:dyDescent="0.2">
      <c r="I904" s="81"/>
      <c r="J904" s="81"/>
      <c r="K904" s="81"/>
      <c r="R904" s="82"/>
      <c r="S904" s="82"/>
      <c r="T904" s="82"/>
    </row>
    <row r="905" spans="9:20" ht="12.75" x14ac:dyDescent="0.2">
      <c r="I905" s="81"/>
      <c r="J905" s="81"/>
      <c r="K905" s="81"/>
      <c r="R905" s="82"/>
      <c r="S905" s="82"/>
      <c r="T905" s="82"/>
    </row>
    <row r="906" spans="9:20" ht="12.75" x14ac:dyDescent="0.2">
      <c r="I906" s="81"/>
      <c r="J906" s="81"/>
      <c r="K906" s="81"/>
      <c r="R906" s="82"/>
      <c r="S906" s="82"/>
      <c r="T906" s="82"/>
    </row>
    <row r="907" spans="9:20" ht="12.75" x14ac:dyDescent="0.2">
      <c r="I907" s="81"/>
      <c r="J907" s="81"/>
      <c r="K907" s="81"/>
      <c r="R907" s="82"/>
      <c r="S907" s="82"/>
      <c r="T907" s="82"/>
    </row>
    <row r="908" spans="9:20" ht="12.75" x14ac:dyDescent="0.2">
      <c r="I908" s="81"/>
      <c r="J908" s="81"/>
      <c r="K908" s="81"/>
      <c r="R908" s="82"/>
      <c r="S908" s="82"/>
      <c r="T908" s="82"/>
    </row>
    <row r="909" spans="9:20" ht="12.75" x14ac:dyDescent="0.2">
      <c r="I909" s="81"/>
      <c r="J909" s="81"/>
      <c r="K909" s="81"/>
      <c r="R909" s="82"/>
      <c r="S909" s="82"/>
      <c r="T909" s="82"/>
    </row>
    <row r="910" spans="9:20" ht="12.75" x14ac:dyDescent="0.2">
      <c r="I910" s="81"/>
      <c r="J910" s="81"/>
      <c r="K910" s="81"/>
      <c r="R910" s="82"/>
      <c r="S910" s="82"/>
      <c r="T910" s="82"/>
    </row>
    <row r="911" spans="9:20" ht="12.75" x14ac:dyDescent="0.2">
      <c r="I911" s="81"/>
      <c r="J911" s="81"/>
      <c r="K911" s="81"/>
      <c r="R911" s="82"/>
      <c r="S911" s="82"/>
      <c r="T911" s="82"/>
    </row>
    <row r="912" spans="9:20" ht="12.75" x14ac:dyDescent="0.2">
      <c r="I912" s="81"/>
      <c r="J912" s="81"/>
      <c r="K912" s="81"/>
      <c r="R912" s="82"/>
      <c r="S912" s="82"/>
      <c r="T912" s="82"/>
    </row>
    <row r="913" spans="9:20" ht="12.75" x14ac:dyDescent="0.2">
      <c r="I913" s="81"/>
      <c r="J913" s="81"/>
      <c r="K913" s="81"/>
      <c r="R913" s="82"/>
      <c r="S913" s="82"/>
      <c r="T913" s="82"/>
    </row>
    <row r="914" spans="9:20" ht="12.75" x14ac:dyDescent="0.2">
      <c r="I914" s="81"/>
      <c r="J914" s="81"/>
      <c r="K914" s="81"/>
      <c r="R914" s="82"/>
      <c r="S914" s="82"/>
      <c r="T914" s="82"/>
    </row>
    <row r="915" spans="9:20" ht="12.75" x14ac:dyDescent="0.2">
      <c r="I915" s="81"/>
      <c r="J915" s="81"/>
      <c r="K915" s="81"/>
      <c r="R915" s="82"/>
      <c r="S915" s="82"/>
      <c r="T915" s="82"/>
    </row>
    <row r="916" spans="9:20" ht="12.75" x14ac:dyDescent="0.2">
      <c r="I916" s="81"/>
      <c r="J916" s="81"/>
      <c r="K916" s="81"/>
      <c r="R916" s="82"/>
      <c r="S916" s="82"/>
      <c r="T916" s="82"/>
    </row>
    <row r="917" spans="9:20" ht="12.75" x14ac:dyDescent="0.2">
      <c r="I917" s="81"/>
      <c r="J917" s="81"/>
      <c r="K917" s="81"/>
      <c r="R917" s="82"/>
      <c r="S917" s="82"/>
      <c r="T917" s="82"/>
    </row>
    <row r="918" spans="9:20" ht="12.75" x14ac:dyDescent="0.2">
      <c r="I918" s="81"/>
      <c r="J918" s="81"/>
      <c r="K918" s="81"/>
      <c r="R918" s="82"/>
      <c r="S918" s="82"/>
      <c r="T918" s="82"/>
    </row>
    <row r="919" spans="9:20" ht="12.75" x14ac:dyDescent="0.2">
      <c r="I919" s="81"/>
      <c r="J919" s="81"/>
      <c r="K919" s="81"/>
      <c r="R919" s="82"/>
      <c r="S919" s="82"/>
      <c r="T919" s="82"/>
    </row>
    <row r="920" spans="9:20" ht="12.75" x14ac:dyDescent="0.2">
      <c r="I920" s="81"/>
      <c r="J920" s="81"/>
      <c r="K920" s="81"/>
      <c r="R920" s="82"/>
      <c r="S920" s="82"/>
      <c r="T920" s="82"/>
    </row>
    <row r="921" spans="9:20" ht="12.75" x14ac:dyDescent="0.2">
      <c r="I921" s="81"/>
      <c r="J921" s="81"/>
      <c r="K921" s="81"/>
      <c r="R921" s="82"/>
      <c r="S921" s="82"/>
      <c r="T921" s="82"/>
    </row>
    <row r="922" spans="9:20" ht="12.75" x14ac:dyDescent="0.2">
      <c r="I922" s="81"/>
      <c r="J922" s="81"/>
      <c r="K922" s="81"/>
      <c r="R922" s="82"/>
      <c r="S922" s="82"/>
      <c r="T922" s="82"/>
    </row>
    <row r="923" spans="9:20" ht="12.75" x14ac:dyDescent="0.2">
      <c r="I923" s="81"/>
      <c r="J923" s="81"/>
      <c r="K923" s="81"/>
      <c r="R923" s="82"/>
      <c r="S923" s="82"/>
      <c r="T923" s="82"/>
    </row>
    <row r="924" spans="9:20" ht="12.75" x14ac:dyDescent="0.2">
      <c r="I924" s="81"/>
      <c r="J924" s="81"/>
      <c r="K924" s="81"/>
      <c r="R924" s="82"/>
      <c r="S924" s="82"/>
      <c r="T924" s="82"/>
    </row>
    <row r="925" spans="9:20" ht="12.75" x14ac:dyDescent="0.2">
      <c r="I925" s="81"/>
      <c r="J925" s="81"/>
      <c r="K925" s="81"/>
      <c r="R925" s="82"/>
      <c r="S925" s="82"/>
      <c r="T925" s="82"/>
    </row>
    <row r="926" spans="9:20" ht="12.75" x14ac:dyDescent="0.2">
      <c r="I926" s="81"/>
      <c r="J926" s="81"/>
      <c r="K926" s="81"/>
      <c r="R926" s="82"/>
      <c r="S926" s="82"/>
      <c r="T926" s="82"/>
    </row>
    <row r="927" spans="9:20" ht="12.75" x14ac:dyDescent="0.2">
      <c r="I927" s="81"/>
      <c r="J927" s="81"/>
      <c r="K927" s="81"/>
      <c r="R927" s="82"/>
      <c r="S927" s="82"/>
      <c r="T927" s="82"/>
    </row>
    <row r="928" spans="9:20" ht="12.75" x14ac:dyDescent="0.2">
      <c r="I928" s="81"/>
      <c r="J928" s="81"/>
      <c r="K928" s="81"/>
      <c r="R928" s="82"/>
      <c r="S928" s="82"/>
      <c r="T928" s="82"/>
    </row>
    <row r="929" spans="9:20" ht="12.75" x14ac:dyDescent="0.2">
      <c r="I929" s="81"/>
      <c r="J929" s="81"/>
      <c r="K929" s="81"/>
      <c r="R929" s="82"/>
      <c r="S929" s="82"/>
      <c r="T929" s="82"/>
    </row>
    <row r="930" spans="9:20" ht="12.75" x14ac:dyDescent="0.2">
      <c r="I930" s="81"/>
      <c r="J930" s="81"/>
      <c r="K930" s="81"/>
      <c r="R930" s="82"/>
      <c r="S930" s="82"/>
      <c r="T930" s="82"/>
    </row>
    <row r="931" spans="9:20" ht="12.75" x14ac:dyDescent="0.2">
      <c r="I931" s="81"/>
      <c r="J931" s="81"/>
      <c r="K931" s="81"/>
      <c r="R931" s="82"/>
      <c r="S931" s="82"/>
      <c r="T931" s="82"/>
    </row>
    <row r="932" spans="9:20" ht="12.75" x14ac:dyDescent="0.2">
      <c r="I932" s="81"/>
      <c r="J932" s="81"/>
      <c r="K932" s="81"/>
      <c r="R932" s="82"/>
      <c r="S932" s="82"/>
      <c r="T932" s="82"/>
    </row>
    <row r="933" spans="9:20" ht="12.75" x14ac:dyDescent="0.2">
      <c r="I933" s="81"/>
      <c r="J933" s="81"/>
      <c r="K933" s="81"/>
      <c r="R933" s="82"/>
      <c r="S933" s="82"/>
      <c r="T933" s="82"/>
    </row>
    <row r="934" spans="9:20" ht="12.75" x14ac:dyDescent="0.2">
      <c r="I934" s="81"/>
      <c r="J934" s="81"/>
      <c r="K934" s="81"/>
      <c r="R934" s="82"/>
      <c r="S934" s="82"/>
      <c r="T934" s="82"/>
    </row>
    <row r="935" spans="9:20" ht="12.75" x14ac:dyDescent="0.2">
      <c r="I935" s="81"/>
      <c r="J935" s="81"/>
      <c r="K935" s="81"/>
      <c r="R935" s="82"/>
      <c r="S935" s="82"/>
      <c r="T935" s="82"/>
    </row>
    <row r="936" spans="9:20" ht="12.75" x14ac:dyDescent="0.2">
      <c r="I936" s="81"/>
      <c r="J936" s="81"/>
      <c r="K936" s="81"/>
      <c r="R936" s="82"/>
      <c r="S936" s="82"/>
      <c r="T936" s="82"/>
    </row>
    <row r="937" spans="9:20" ht="12.75" x14ac:dyDescent="0.2">
      <c r="I937" s="81"/>
      <c r="J937" s="81"/>
      <c r="K937" s="81"/>
      <c r="R937" s="82"/>
      <c r="S937" s="82"/>
      <c r="T937" s="82"/>
    </row>
    <row r="938" spans="9:20" ht="12.75" x14ac:dyDescent="0.2">
      <c r="I938" s="81"/>
      <c r="J938" s="81"/>
      <c r="K938" s="81"/>
      <c r="R938" s="82"/>
      <c r="S938" s="82"/>
      <c r="T938" s="82"/>
    </row>
    <row r="939" spans="9:20" ht="12.75" x14ac:dyDescent="0.2">
      <c r="I939" s="81"/>
      <c r="J939" s="81"/>
      <c r="K939" s="81"/>
      <c r="R939" s="82"/>
      <c r="S939" s="82"/>
      <c r="T939" s="82"/>
    </row>
    <row r="940" spans="9:20" ht="12.75" x14ac:dyDescent="0.2">
      <c r="I940" s="81"/>
      <c r="J940" s="81"/>
      <c r="K940" s="81"/>
      <c r="R940" s="82"/>
      <c r="S940" s="82"/>
      <c r="T940" s="82"/>
    </row>
    <row r="941" spans="9:20" ht="12.75" x14ac:dyDescent="0.2">
      <c r="I941" s="81"/>
      <c r="J941" s="81"/>
      <c r="K941" s="81"/>
      <c r="R941" s="82"/>
      <c r="S941" s="82"/>
      <c r="T941" s="82"/>
    </row>
    <row r="942" spans="9:20" ht="12.75" x14ac:dyDescent="0.2">
      <c r="I942" s="81"/>
      <c r="J942" s="81"/>
      <c r="K942" s="81"/>
      <c r="R942" s="82"/>
      <c r="S942" s="82"/>
      <c r="T942" s="82"/>
    </row>
    <row r="943" spans="9:20" ht="12.75" x14ac:dyDescent="0.2">
      <c r="I943" s="81"/>
      <c r="J943" s="81"/>
      <c r="K943" s="81"/>
      <c r="R943" s="82"/>
      <c r="S943" s="82"/>
      <c r="T943" s="82"/>
    </row>
    <row r="944" spans="9:20" ht="12.75" x14ac:dyDescent="0.2">
      <c r="I944" s="81"/>
      <c r="J944" s="81"/>
      <c r="K944" s="81"/>
      <c r="R944" s="82"/>
      <c r="S944" s="82"/>
      <c r="T944" s="82"/>
    </row>
    <row r="945" spans="9:20" ht="12.75" x14ac:dyDescent="0.2">
      <c r="I945" s="81"/>
      <c r="J945" s="81"/>
      <c r="K945" s="81"/>
      <c r="R945" s="82"/>
      <c r="S945" s="82"/>
      <c r="T945" s="82"/>
    </row>
    <row r="946" spans="9:20" ht="12.75" x14ac:dyDescent="0.2">
      <c r="I946" s="81"/>
      <c r="J946" s="81"/>
      <c r="K946" s="81"/>
      <c r="R946" s="82"/>
      <c r="S946" s="82"/>
      <c r="T946" s="82"/>
    </row>
    <row r="947" spans="9:20" ht="12.75" x14ac:dyDescent="0.2">
      <c r="I947" s="81"/>
      <c r="J947" s="81"/>
      <c r="K947" s="81"/>
      <c r="R947" s="82"/>
      <c r="S947" s="82"/>
      <c r="T947" s="82"/>
    </row>
    <row r="948" spans="9:20" ht="12.75" x14ac:dyDescent="0.2">
      <c r="I948" s="81"/>
      <c r="J948" s="81"/>
      <c r="K948" s="81"/>
      <c r="R948" s="82"/>
      <c r="S948" s="82"/>
      <c r="T948" s="82"/>
    </row>
    <row r="949" spans="9:20" ht="12.75" x14ac:dyDescent="0.2">
      <c r="I949" s="81"/>
      <c r="J949" s="81"/>
      <c r="K949" s="81"/>
      <c r="R949" s="82"/>
      <c r="S949" s="82"/>
      <c r="T949" s="82"/>
    </row>
    <row r="950" spans="9:20" ht="12.75" x14ac:dyDescent="0.2">
      <c r="I950" s="81"/>
      <c r="J950" s="81"/>
      <c r="K950" s="81"/>
      <c r="R950" s="82"/>
      <c r="S950" s="82"/>
      <c r="T950" s="82"/>
    </row>
    <row r="951" spans="9:20" ht="12.75" x14ac:dyDescent="0.2">
      <c r="I951" s="81"/>
      <c r="J951" s="81"/>
      <c r="K951" s="81"/>
      <c r="R951" s="82"/>
      <c r="S951" s="82"/>
      <c r="T951" s="82"/>
    </row>
    <row r="952" spans="9:20" ht="12.75" x14ac:dyDescent="0.2">
      <c r="I952" s="81"/>
      <c r="J952" s="81"/>
      <c r="K952" s="81"/>
      <c r="R952" s="82"/>
      <c r="S952" s="82"/>
      <c r="T952" s="82"/>
    </row>
    <row r="953" spans="9:20" ht="12.75" x14ac:dyDescent="0.2">
      <c r="I953" s="81"/>
      <c r="J953" s="81"/>
      <c r="K953" s="81"/>
      <c r="R953" s="82"/>
      <c r="S953" s="82"/>
      <c r="T953" s="82"/>
    </row>
    <row r="954" spans="9:20" ht="12.75" x14ac:dyDescent="0.2">
      <c r="I954" s="81"/>
      <c r="J954" s="81"/>
      <c r="K954" s="81"/>
      <c r="R954" s="82"/>
      <c r="S954" s="82"/>
      <c r="T954" s="82"/>
    </row>
    <row r="955" spans="9:20" ht="12.75" x14ac:dyDescent="0.2">
      <c r="I955" s="81"/>
      <c r="J955" s="81"/>
      <c r="K955" s="81"/>
      <c r="R955" s="82"/>
      <c r="S955" s="82"/>
      <c r="T955" s="82"/>
    </row>
    <row r="956" spans="9:20" ht="12.75" x14ac:dyDescent="0.2">
      <c r="I956" s="81"/>
      <c r="J956" s="81"/>
      <c r="K956" s="81"/>
      <c r="R956" s="82"/>
      <c r="S956" s="82"/>
      <c r="T956" s="82"/>
    </row>
    <row r="957" spans="9:20" ht="12.75" x14ac:dyDescent="0.2">
      <c r="I957" s="81"/>
      <c r="J957" s="81"/>
      <c r="K957" s="81"/>
      <c r="R957" s="82"/>
      <c r="S957" s="82"/>
      <c r="T957" s="82"/>
    </row>
    <row r="958" spans="9:20" ht="12.75" x14ac:dyDescent="0.2">
      <c r="I958" s="81"/>
      <c r="J958" s="81"/>
      <c r="K958" s="81"/>
      <c r="R958" s="82"/>
      <c r="S958" s="82"/>
      <c r="T958" s="82"/>
    </row>
    <row r="959" spans="9:20" ht="12.75" x14ac:dyDescent="0.2">
      <c r="I959" s="81"/>
      <c r="J959" s="81"/>
      <c r="K959" s="81"/>
      <c r="R959" s="82"/>
      <c r="S959" s="82"/>
      <c r="T959" s="82"/>
    </row>
    <row r="960" spans="9:20" ht="12.75" x14ac:dyDescent="0.2">
      <c r="I960" s="81"/>
      <c r="J960" s="81"/>
      <c r="K960" s="81"/>
      <c r="R960" s="82"/>
      <c r="S960" s="82"/>
      <c r="T960" s="82"/>
    </row>
    <row r="961" spans="9:20" ht="12.75" x14ac:dyDescent="0.2">
      <c r="I961" s="81"/>
      <c r="J961" s="81"/>
      <c r="K961" s="81"/>
      <c r="R961" s="82"/>
      <c r="S961" s="82"/>
      <c r="T961" s="82"/>
    </row>
    <row r="962" spans="9:20" ht="12.75" x14ac:dyDescent="0.2">
      <c r="I962" s="81"/>
      <c r="J962" s="81"/>
      <c r="K962" s="81"/>
      <c r="R962" s="82"/>
      <c r="S962" s="82"/>
      <c r="T962" s="82"/>
    </row>
    <row r="963" spans="9:20" ht="12.75" x14ac:dyDescent="0.2">
      <c r="I963" s="81"/>
      <c r="J963" s="81"/>
      <c r="K963" s="81"/>
      <c r="R963" s="82"/>
      <c r="S963" s="82"/>
      <c r="T963" s="82"/>
    </row>
    <row r="964" spans="9:20" ht="12.75" x14ac:dyDescent="0.2">
      <c r="I964" s="81"/>
      <c r="J964" s="81"/>
      <c r="K964" s="81"/>
      <c r="R964" s="82"/>
      <c r="S964" s="82"/>
      <c r="T964" s="82"/>
    </row>
    <row r="965" spans="9:20" ht="12.75" x14ac:dyDescent="0.2">
      <c r="I965" s="81"/>
      <c r="J965" s="81"/>
      <c r="K965" s="81"/>
      <c r="R965" s="82"/>
      <c r="S965" s="82"/>
      <c r="T965" s="82"/>
    </row>
    <row r="966" spans="9:20" ht="12.75" x14ac:dyDescent="0.2">
      <c r="I966" s="81"/>
      <c r="J966" s="81"/>
      <c r="K966" s="81"/>
      <c r="R966" s="82"/>
      <c r="S966" s="82"/>
      <c r="T966" s="82"/>
    </row>
    <row r="967" spans="9:20" ht="12.75" x14ac:dyDescent="0.2">
      <c r="I967" s="81"/>
      <c r="J967" s="81"/>
      <c r="K967" s="81"/>
      <c r="R967" s="82"/>
      <c r="S967" s="82"/>
      <c r="T967" s="82"/>
    </row>
    <row r="968" spans="9:20" ht="12.75" x14ac:dyDescent="0.2">
      <c r="I968" s="81"/>
      <c r="J968" s="81"/>
      <c r="K968" s="81"/>
      <c r="R968" s="82"/>
      <c r="S968" s="82"/>
      <c r="T968" s="82"/>
    </row>
    <row r="969" spans="9:20" ht="12.75" x14ac:dyDescent="0.2">
      <c r="I969" s="81"/>
      <c r="J969" s="81"/>
      <c r="K969" s="81"/>
      <c r="R969" s="82"/>
      <c r="S969" s="82"/>
      <c r="T969" s="82"/>
    </row>
    <row r="970" spans="9:20" ht="12.75" x14ac:dyDescent="0.2">
      <c r="I970" s="81"/>
      <c r="J970" s="81"/>
      <c r="K970" s="81"/>
      <c r="R970" s="82"/>
      <c r="S970" s="82"/>
      <c r="T970" s="82"/>
    </row>
    <row r="971" spans="9:20" ht="12.75" x14ac:dyDescent="0.2">
      <c r="I971" s="81"/>
      <c r="J971" s="81"/>
      <c r="K971" s="81"/>
      <c r="R971" s="82"/>
      <c r="S971" s="82"/>
      <c r="T971" s="82"/>
    </row>
    <row r="972" spans="9:20" ht="12.75" x14ac:dyDescent="0.2">
      <c r="I972" s="81"/>
      <c r="J972" s="81"/>
      <c r="K972" s="81"/>
      <c r="R972" s="82"/>
      <c r="S972" s="82"/>
      <c r="T972" s="82"/>
    </row>
    <row r="973" spans="9:20" ht="12.75" x14ac:dyDescent="0.2">
      <c r="I973" s="81"/>
      <c r="J973" s="81"/>
      <c r="K973" s="81"/>
      <c r="R973" s="82"/>
      <c r="S973" s="82"/>
      <c r="T973" s="82"/>
    </row>
    <row r="974" spans="9:20" ht="12.75" x14ac:dyDescent="0.2">
      <c r="I974" s="81"/>
      <c r="J974" s="81"/>
      <c r="K974" s="81"/>
      <c r="R974" s="82"/>
      <c r="S974" s="82"/>
      <c r="T974" s="82"/>
    </row>
    <row r="975" spans="9:20" ht="12.75" x14ac:dyDescent="0.2">
      <c r="I975" s="81"/>
      <c r="J975" s="81"/>
      <c r="K975" s="81"/>
      <c r="R975" s="82"/>
      <c r="S975" s="82"/>
      <c r="T975" s="82"/>
    </row>
    <row r="976" spans="9:20" ht="12.75" x14ac:dyDescent="0.2">
      <c r="I976" s="81"/>
      <c r="J976" s="81"/>
      <c r="K976" s="81"/>
      <c r="R976" s="82"/>
      <c r="S976" s="82"/>
      <c r="T976" s="82"/>
    </row>
    <row r="977" spans="9:20" ht="12.75" x14ac:dyDescent="0.2">
      <c r="I977" s="81"/>
      <c r="J977" s="81"/>
      <c r="K977" s="81"/>
      <c r="R977" s="82"/>
      <c r="S977" s="82"/>
      <c r="T977" s="82"/>
    </row>
    <row r="978" spans="9:20" ht="12.75" x14ac:dyDescent="0.2">
      <c r="I978" s="81"/>
      <c r="J978" s="81"/>
      <c r="K978" s="81"/>
      <c r="R978" s="82"/>
      <c r="S978" s="82"/>
      <c r="T978" s="82"/>
    </row>
    <row r="979" spans="9:20" ht="12.75" x14ac:dyDescent="0.2">
      <c r="I979" s="81"/>
      <c r="J979" s="81"/>
      <c r="K979" s="81"/>
      <c r="R979" s="82"/>
      <c r="S979" s="82"/>
      <c r="T979" s="82"/>
    </row>
    <row r="980" spans="9:20" ht="12.75" x14ac:dyDescent="0.2">
      <c r="I980" s="81"/>
      <c r="J980" s="81"/>
      <c r="K980" s="81"/>
      <c r="R980" s="82"/>
      <c r="S980" s="82"/>
      <c r="T980" s="82"/>
    </row>
    <row r="981" spans="9:20" ht="12.75" x14ac:dyDescent="0.2">
      <c r="I981" s="81"/>
      <c r="J981" s="81"/>
      <c r="K981" s="81"/>
      <c r="R981" s="82"/>
      <c r="S981" s="82"/>
      <c r="T981" s="82"/>
    </row>
    <row r="982" spans="9:20" ht="12.75" x14ac:dyDescent="0.2">
      <c r="I982" s="81"/>
      <c r="J982" s="81"/>
      <c r="K982" s="81"/>
      <c r="R982" s="82"/>
      <c r="S982" s="82"/>
      <c r="T982" s="82"/>
    </row>
    <row r="983" spans="9:20" ht="12.75" x14ac:dyDescent="0.2">
      <c r="I983" s="81"/>
      <c r="J983" s="81"/>
      <c r="K983" s="81"/>
      <c r="R983" s="82"/>
      <c r="S983" s="82"/>
      <c r="T983" s="82"/>
    </row>
    <row r="984" spans="9:20" ht="12.75" x14ac:dyDescent="0.2">
      <c r="I984" s="81"/>
      <c r="J984" s="81"/>
      <c r="K984" s="81"/>
      <c r="R984" s="82"/>
      <c r="S984" s="82"/>
      <c r="T984" s="82"/>
    </row>
    <row r="985" spans="9:20" ht="12.75" x14ac:dyDescent="0.2">
      <c r="I985" s="81"/>
      <c r="J985" s="81"/>
      <c r="K985" s="81"/>
      <c r="R985" s="82"/>
      <c r="S985" s="82"/>
      <c r="T985" s="82"/>
    </row>
    <row r="986" spans="9:20" ht="12.75" x14ac:dyDescent="0.2">
      <c r="I986" s="81"/>
      <c r="J986" s="81"/>
      <c r="K986" s="81"/>
      <c r="R986" s="82"/>
      <c r="S986" s="82"/>
      <c r="T986" s="82"/>
    </row>
    <row r="987" spans="9:20" ht="12.75" x14ac:dyDescent="0.2">
      <c r="I987" s="81"/>
      <c r="J987" s="81"/>
      <c r="K987" s="81"/>
      <c r="R987" s="82"/>
      <c r="S987" s="82"/>
      <c r="T987" s="82"/>
    </row>
    <row r="988" spans="9:20" ht="12.75" x14ac:dyDescent="0.2">
      <c r="I988" s="81"/>
      <c r="J988" s="81"/>
      <c r="K988" s="81"/>
      <c r="R988" s="82"/>
      <c r="S988" s="82"/>
      <c r="T988" s="82"/>
    </row>
    <row r="989" spans="9:20" ht="12.75" x14ac:dyDescent="0.2">
      <c r="I989" s="81"/>
      <c r="J989" s="81"/>
      <c r="K989" s="81"/>
      <c r="R989" s="82"/>
      <c r="S989" s="82"/>
      <c r="T989" s="82"/>
    </row>
    <row r="990" spans="9:20" ht="12.75" x14ac:dyDescent="0.2">
      <c r="I990" s="81"/>
      <c r="J990" s="81"/>
      <c r="K990" s="81"/>
      <c r="R990" s="82"/>
      <c r="S990" s="82"/>
      <c r="T990" s="82"/>
    </row>
    <row r="991" spans="9:20" ht="12.75" x14ac:dyDescent="0.2">
      <c r="I991" s="81"/>
      <c r="J991" s="81"/>
      <c r="K991" s="81"/>
      <c r="R991" s="82"/>
      <c r="S991" s="82"/>
      <c r="T991" s="82"/>
    </row>
    <row r="992" spans="9:20" ht="12.75" x14ac:dyDescent="0.2">
      <c r="I992" s="81"/>
      <c r="J992" s="81"/>
      <c r="K992" s="81"/>
      <c r="R992" s="82"/>
      <c r="S992" s="82"/>
      <c r="T992" s="82"/>
    </row>
    <row r="993" spans="9:20" ht="12.75" x14ac:dyDescent="0.2">
      <c r="I993" s="81"/>
      <c r="J993" s="81"/>
      <c r="K993" s="81"/>
      <c r="R993" s="82"/>
      <c r="S993" s="82"/>
      <c r="T993" s="82"/>
    </row>
    <row r="994" spans="9:20" ht="12.75" x14ac:dyDescent="0.2">
      <c r="I994" s="81"/>
      <c r="J994" s="81"/>
      <c r="K994" s="81"/>
      <c r="R994" s="82"/>
      <c r="S994" s="82"/>
      <c r="T994" s="82"/>
    </row>
    <row r="995" spans="9:20" ht="12.75" x14ac:dyDescent="0.2">
      <c r="I995" s="81"/>
      <c r="J995" s="81"/>
      <c r="K995" s="81"/>
      <c r="R995" s="82"/>
      <c r="S995" s="82"/>
      <c r="T995" s="82"/>
    </row>
    <row r="996" spans="9:20" ht="12.75" x14ac:dyDescent="0.2">
      <c r="I996" s="81"/>
      <c r="J996" s="81"/>
      <c r="K996" s="81"/>
      <c r="R996" s="82"/>
      <c r="S996" s="82"/>
      <c r="T996" s="82"/>
    </row>
    <row r="997" spans="9:20" ht="12.75" x14ac:dyDescent="0.2">
      <c r="I997" s="81"/>
      <c r="J997" s="81"/>
      <c r="K997" s="81"/>
      <c r="R997" s="82"/>
      <c r="S997" s="82"/>
      <c r="T997" s="82"/>
    </row>
    <row r="998" spans="9:20" ht="12.75" x14ac:dyDescent="0.2">
      <c r="I998" s="81"/>
      <c r="J998" s="81"/>
      <c r="K998" s="81"/>
      <c r="R998" s="82"/>
      <c r="S998" s="82"/>
      <c r="T998" s="82"/>
    </row>
  </sheetData>
  <mergeCells count="12">
    <mergeCell ref="I6:K6"/>
    <mergeCell ref="L6:N6"/>
    <mergeCell ref="O6:Q6"/>
    <mergeCell ref="R6:T6"/>
    <mergeCell ref="C1:W1"/>
    <mergeCell ref="C2:W2"/>
    <mergeCell ref="C3:W3"/>
    <mergeCell ref="C4:W4"/>
    <mergeCell ref="C5:W5"/>
    <mergeCell ref="C6:E6"/>
    <mergeCell ref="F6:H6"/>
    <mergeCell ref="U6:W6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2.5703125" defaultRowHeight="15.75" customHeight="1" x14ac:dyDescent="0.2"/>
  <cols>
    <col min="1" max="1" width="6.140625" customWidth="1"/>
    <col min="2" max="2" width="39.140625" customWidth="1"/>
    <col min="3" max="23" width="6.42578125" customWidth="1"/>
    <col min="24" max="26" width="8.140625" customWidth="1"/>
  </cols>
  <sheetData>
    <row r="1" spans="1:26" ht="23.25" customHeight="1" x14ac:dyDescent="0.3">
      <c r="A1" s="1"/>
      <c r="B1" s="2"/>
      <c r="C1" s="225" t="s">
        <v>0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7"/>
      <c r="X1" s="3"/>
      <c r="Y1" s="3"/>
      <c r="Z1" s="3"/>
    </row>
    <row r="2" spans="1:26" ht="23.25" customHeight="1" x14ac:dyDescent="0.3">
      <c r="A2" s="4"/>
      <c r="B2" s="5"/>
      <c r="C2" s="228" t="s">
        <v>1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1"/>
      <c r="X2" s="3"/>
      <c r="Y2" s="3"/>
      <c r="Z2" s="3"/>
    </row>
    <row r="3" spans="1:26" ht="23.25" customHeight="1" x14ac:dyDescent="0.25">
      <c r="A3" s="6"/>
      <c r="B3" s="7"/>
      <c r="C3" s="238">
        <v>45992</v>
      </c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1"/>
      <c r="X3" s="3"/>
      <c r="Y3" s="3"/>
      <c r="Z3" s="3"/>
    </row>
    <row r="4" spans="1:26" ht="17.25" customHeight="1" x14ac:dyDescent="0.2">
      <c r="A4" s="8"/>
      <c r="B4" s="9"/>
      <c r="C4" s="230" t="s">
        <v>108</v>
      </c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2"/>
      <c r="X4" s="3"/>
      <c r="Y4" s="3"/>
      <c r="Z4" s="3"/>
    </row>
    <row r="5" spans="1:26" ht="17.25" customHeight="1" x14ac:dyDescent="0.2">
      <c r="A5" s="10"/>
      <c r="B5" s="11"/>
      <c r="C5" s="233" t="s">
        <v>109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1"/>
      <c r="X5" s="3"/>
      <c r="Y5" s="3"/>
      <c r="Z5" s="3"/>
    </row>
    <row r="6" spans="1:26" ht="25.5" customHeight="1" x14ac:dyDescent="0.3">
      <c r="A6" s="12" t="s">
        <v>5</v>
      </c>
      <c r="B6" s="13" t="s">
        <v>6</v>
      </c>
      <c r="C6" s="234" t="s">
        <v>7</v>
      </c>
      <c r="D6" s="220"/>
      <c r="E6" s="221"/>
      <c r="F6" s="235" t="s">
        <v>8</v>
      </c>
      <c r="G6" s="220"/>
      <c r="H6" s="221"/>
      <c r="I6" s="219" t="s">
        <v>9</v>
      </c>
      <c r="J6" s="220"/>
      <c r="K6" s="221"/>
      <c r="L6" s="222" t="s">
        <v>10</v>
      </c>
      <c r="M6" s="220"/>
      <c r="N6" s="221"/>
      <c r="O6" s="223" t="s">
        <v>11</v>
      </c>
      <c r="P6" s="220"/>
      <c r="Q6" s="221"/>
      <c r="R6" s="237" t="s">
        <v>12</v>
      </c>
      <c r="S6" s="220"/>
      <c r="T6" s="221"/>
      <c r="U6" s="239" t="s">
        <v>13</v>
      </c>
      <c r="V6" s="220"/>
      <c r="W6" s="221"/>
      <c r="X6" s="14"/>
      <c r="Y6" s="14"/>
      <c r="Z6" s="14"/>
    </row>
    <row r="7" spans="1:26" ht="15.75" customHeight="1" x14ac:dyDescent="0.25">
      <c r="A7" s="83"/>
      <c r="B7" s="83"/>
      <c r="C7" s="84">
        <v>10</v>
      </c>
      <c r="D7" s="84">
        <v>5</v>
      </c>
      <c r="E7" s="84">
        <v>3</v>
      </c>
      <c r="F7" s="85">
        <v>7</v>
      </c>
      <c r="G7" s="85">
        <v>0</v>
      </c>
      <c r="H7" s="85">
        <v>8</v>
      </c>
      <c r="I7" s="86">
        <v>12</v>
      </c>
      <c r="J7" s="86">
        <v>9</v>
      </c>
      <c r="K7" s="86">
        <v>6</v>
      </c>
      <c r="L7" s="87">
        <v>13</v>
      </c>
      <c r="M7" s="87">
        <v>8</v>
      </c>
      <c r="N7" s="87">
        <v>1</v>
      </c>
      <c r="O7" s="88">
        <v>14</v>
      </c>
      <c r="P7" s="88"/>
      <c r="Q7" s="88">
        <v>13</v>
      </c>
      <c r="R7" s="89">
        <f t="shared" ref="R7:T7" si="0">SUM(C7,F7,I7,L7,O7)</f>
        <v>56</v>
      </c>
      <c r="S7" s="89">
        <f t="shared" si="0"/>
        <v>22</v>
      </c>
      <c r="T7" s="89">
        <f t="shared" si="0"/>
        <v>31</v>
      </c>
      <c r="U7" s="90"/>
      <c r="V7" s="90"/>
      <c r="W7" s="90"/>
      <c r="X7" s="91"/>
      <c r="Y7" s="91"/>
      <c r="Z7" s="91"/>
    </row>
    <row r="8" spans="1:26" ht="15.75" customHeight="1" x14ac:dyDescent="0.2">
      <c r="A8" s="15"/>
      <c r="B8" s="15"/>
      <c r="C8" s="28" t="s">
        <v>14</v>
      </c>
      <c r="D8" s="28" t="s">
        <v>15</v>
      </c>
      <c r="E8" s="29" t="s">
        <v>16</v>
      </c>
      <c r="F8" s="30" t="s">
        <v>110</v>
      </c>
      <c r="G8" s="30" t="s">
        <v>15</v>
      </c>
      <c r="H8" s="31" t="s">
        <v>16</v>
      </c>
      <c r="I8" s="32" t="s">
        <v>14</v>
      </c>
      <c r="J8" s="32" t="s">
        <v>15</v>
      </c>
      <c r="K8" s="33" t="s">
        <v>16</v>
      </c>
      <c r="L8" s="34" t="s">
        <v>14</v>
      </c>
      <c r="M8" s="34" t="s">
        <v>15</v>
      </c>
      <c r="N8" s="35" t="s">
        <v>16</v>
      </c>
      <c r="O8" s="36" t="s">
        <v>14</v>
      </c>
      <c r="P8" s="37" t="s">
        <v>17</v>
      </c>
      <c r="Q8" s="92" t="s">
        <v>16</v>
      </c>
      <c r="R8" s="93" t="s">
        <v>14</v>
      </c>
      <c r="S8" s="94" t="s">
        <v>17</v>
      </c>
      <c r="T8" s="94" t="s">
        <v>16</v>
      </c>
      <c r="U8" s="95" t="s">
        <v>14</v>
      </c>
      <c r="V8" s="96" t="s">
        <v>17</v>
      </c>
      <c r="W8" s="96" t="s">
        <v>16</v>
      </c>
      <c r="X8" s="41"/>
      <c r="Y8" s="41"/>
      <c r="Z8" s="41"/>
    </row>
    <row r="9" spans="1:26" ht="15" x14ac:dyDescent="0.25">
      <c r="A9" s="42">
        <v>1</v>
      </c>
      <c r="B9" s="43" t="s">
        <v>18</v>
      </c>
      <c r="C9" s="44">
        <v>10</v>
      </c>
      <c r="D9" s="44">
        <v>4</v>
      </c>
      <c r="E9" s="97">
        <v>3</v>
      </c>
      <c r="F9" s="45">
        <v>7</v>
      </c>
      <c r="G9" s="45"/>
      <c r="H9" s="45">
        <v>7</v>
      </c>
      <c r="I9" s="46">
        <v>11</v>
      </c>
      <c r="J9" s="46">
        <v>7</v>
      </c>
      <c r="K9" s="46">
        <v>6</v>
      </c>
      <c r="L9" s="98">
        <v>12</v>
      </c>
      <c r="M9" s="47">
        <v>8</v>
      </c>
      <c r="N9" s="47">
        <v>1</v>
      </c>
      <c r="O9" s="48">
        <v>14</v>
      </c>
      <c r="P9" s="48"/>
      <c r="Q9" s="48">
        <v>13</v>
      </c>
      <c r="R9" s="49">
        <f t="shared" ref="R9:T9" si="1">SUM(C9,F9,I9,L9,O9)</f>
        <v>54</v>
      </c>
      <c r="S9" s="49">
        <f t="shared" si="1"/>
        <v>19</v>
      </c>
      <c r="T9" s="49">
        <f t="shared" si="1"/>
        <v>30</v>
      </c>
      <c r="U9" s="99">
        <f t="shared" ref="U9:U53" si="2">(R9*100)/$R$7</f>
        <v>96.428571428571431</v>
      </c>
      <c r="V9" s="99">
        <f t="shared" ref="V9:V53" si="3">(S9*100/$S$7)</f>
        <v>86.36363636363636</v>
      </c>
      <c r="W9" s="100">
        <f t="shared" ref="W9:W53" si="4">(T9*100/$T$7)</f>
        <v>96.774193548387103</v>
      </c>
      <c r="X9" s="52"/>
      <c r="Y9" s="52"/>
      <c r="Z9" s="52"/>
    </row>
    <row r="10" spans="1:26" ht="15" x14ac:dyDescent="0.25">
      <c r="A10" s="53">
        <v>2</v>
      </c>
      <c r="B10" s="54" t="s">
        <v>19</v>
      </c>
      <c r="C10" s="44">
        <v>7</v>
      </c>
      <c r="D10" s="44">
        <v>3</v>
      </c>
      <c r="E10" s="97">
        <v>2</v>
      </c>
      <c r="F10" s="45">
        <v>5</v>
      </c>
      <c r="G10" s="45"/>
      <c r="H10" s="45">
        <v>5</v>
      </c>
      <c r="I10" s="46">
        <v>9</v>
      </c>
      <c r="J10" s="46">
        <v>5</v>
      </c>
      <c r="K10" s="46">
        <v>4</v>
      </c>
      <c r="L10" s="98">
        <v>8</v>
      </c>
      <c r="M10" s="47">
        <v>8</v>
      </c>
      <c r="N10" s="47">
        <v>1</v>
      </c>
      <c r="O10" s="48">
        <v>10</v>
      </c>
      <c r="P10" s="48"/>
      <c r="Q10" s="48">
        <v>11</v>
      </c>
      <c r="R10" s="49">
        <f t="shared" ref="R10:T10" si="5">SUM(C10,F10,I10,L10,O10)</f>
        <v>39</v>
      </c>
      <c r="S10" s="49">
        <f t="shared" si="5"/>
        <v>16</v>
      </c>
      <c r="T10" s="49">
        <f t="shared" si="5"/>
        <v>23</v>
      </c>
      <c r="U10" s="99">
        <f t="shared" si="2"/>
        <v>69.642857142857139</v>
      </c>
      <c r="V10" s="99">
        <f t="shared" si="3"/>
        <v>72.727272727272734</v>
      </c>
      <c r="W10" s="100">
        <f t="shared" si="4"/>
        <v>74.193548387096769</v>
      </c>
      <c r="X10" s="52"/>
      <c r="Y10" s="52"/>
      <c r="Z10" s="52"/>
    </row>
    <row r="11" spans="1:26" ht="15" x14ac:dyDescent="0.25">
      <c r="A11" s="53">
        <v>3</v>
      </c>
      <c r="B11" s="54" t="s">
        <v>20</v>
      </c>
      <c r="C11" s="44">
        <v>10</v>
      </c>
      <c r="D11" s="44">
        <v>5</v>
      </c>
      <c r="E11" s="97">
        <v>3</v>
      </c>
      <c r="F11" s="45">
        <v>7</v>
      </c>
      <c r="G11" s="45"/>
      <c r="H11" s="45">
        <v>7</v>
      </c>
      <c r="I11" s="46">
        <v>12</v>
      </c>
      <c r="J11" s="46">
        <v>8</v>
      </c>
      <c r="K11" s="46">
        <v>6</v>
      </c>
      <c r="L11" s="98">
        <v>12</v>
      </c>
      <c r="M11" s="47">
        <v>8</v>
      </c>
      <c r="N11" s="47">
        <v>1</v>
      </c>
      <c r="O11" s="48">
        <v>13</v>
      </c>
      <c r="P11" s="48"/>
      <c r="Q11" s="48">
        <v>12</v>
      </c>
      <c r="R11" s="49">
        <f t="shared" ref="R11:T11" si="6">SUM(C11,F11,I11,L11,O11)</f>
        <v>54</v>
      </c>
      <c r="S11" s="49">
        <f t="shared" si="6"/>
        <v>21</v>
      </c>
      <c r="T11" s="49">
        <f t="shared" si="6"/>
        <v>29</v>
      </c>
      <c r="U11" s="99">
        <f t="shared" si="2"/>
        <v>96.428571428571431</v>
      </c>
      <c r="V11" s="99">
        <f t="shared" si="3"/>
        <v>95.454545454545453</v>
      </c>
      <c r="W11" s="100">
        <f t="shared" si="4"/>
        <v>93.548387096774192</v>
      </c>
      <c r="X11" s="52"/>
      <c r="Y11" s="52"/>
      <c r="Z11" s="52"/>
    </row>
    <row r="12" spans="1:26" ht="15" x14ac:dyDescent="0.25">
      <c r="A12" s="53">
        <v>4</v>
      </c>
      <c r="B12" s="54" t="s">
        <v>21</v>
      </c>
      <c r="C12" s="44">
        <v>9</v>
      </c>
      <c r="D12" s="44">
        <v>4</v>
      </c>
      <c r="E12" s="97">
        <v>3</v>
      </c>
      <c r="F12" s="45">
        <v>7</v>
      </c>
      <c r="G12" s="45"/>
      <c r="H12" s="45">
        <v>7</v>
      </c>
      <c r="I12" s="46">
        <v>12</v>
      </c>
      <c r="J12" s="46">
        <v>7</v>
      </c>
      <c r="K12" s="46">
        <v>6</v>
      </c>
      <c r="L12" s="98">
        <v>12</v>
      </c>
      <c r="M12" s="47">
        <v>8</v>
      </c>
      <c r="N12" s="47">
        <v>1</v>
      </c>
      <c r="O12" s="48">
        <v>13</v>
      </c>
      <c r="P12" s="48"/>
      <c r="Q12" s="48">
        <v>13</v>
      </c>
      <c r="R12" s="49">
        <f t="shared" ref="R12:T12" si="7">SUM(C12,F12,I12,L12,O12)</f>
        <v>53</v>
      </c>
      <c r="S12" s="49">
        <f t="shared" si="7"/>
        <v>19</v>
      </c>
      <c r="T12" s="49">
        <f t="shared" si="7"/>
        <v>30</v>
      </c>
      <c r="U12" s="99">
        <f t="shared" si="2"/>
        <v>94.642857142857139</v>
      </c>
      <c r="V12" s="99">
        <f t="shared" si="3"/>
        <v>86.36363636363636</v>
      </c>
      <c r="W12" s="100">
        <f t="shared" si="4"/>
        <v>96.774193548387103</v>
      </c>
      <c r="X12" s="52"/>
      <c r="Y12" s="52"/>
      <c r="Z12" s="52"/>
    </row>
    <row r="13" spans="1:26" ht="15" x14ac:dyDescent="0.25">
      <c r="A13" s="53">
        <v>5</v>
      </c>
      <c r="B13" s="54" t="s">
        <v>22</v>
      </c>
      <c r="C13" s="44">
        <v>9</v>
      </c>
      <c r="D13" s="44">
        <v>5</v>
      </c>
      <c r="E13" s="97">
        <v>2</v>
      </c>
      <c r="F13" s="45">
        <v>7</v>
      </c>
      <c r="G13" s="45"/>
      <c r="H13" s="45">
        <v>6</v>
      </c>
      <c r="I13" s="46">
        <v>11</v>
      </c>
      <c r="J13" s="46">
        <v>6</v>
      </c>
      <c r="K13" s="46">
        <v>6</v>
      </c>
      <c r="L13" s="98">
        <v>11</v>
      </c>
      <c r="M13" s="47">
        <v>7</v>
      </c>
      <c r="N13" s="47">
        <v>1</v>
      </c>
      <c r="O13" s="48">
        <v>14</v>
      </c>
      <c r="P13" s="48"/>
      <c r="Q13" s="48">
        <v>11</v>
      </c>
      <c r="R13" s="49">
        <f t="shared" ref="R13:T13" si="8">SUM(C13,F13,I13,L13,O13)</f>
        <v>52</v>
      </c>
      <c r="S13" s="49">
        <f t="shared" si="8"/>
        <v>18</v>
      </c>
      <c r="T13" s="49">
        <f t="shared" si="8"/>
        <v>26</v>
      </c>
      <c r="U13" s="99">
        <f t="shared" si="2"/>
        <v>92.857142857142861</v>
      </c>
      <c r="V13" s="99">
        <f t="shared" si="3"/>
        <v>81.818181818181813</v>
      </c>
      <c r="W13" s="100">
        <f t="shared" si="4"/>
        <v>83.870967741935488</v>
      </c>
      <c r="X13" s="52"/>
      <c r="Y13" s="52"/>
      <c r="Z13" s="52"/>
    </row>
    <row r="14" spans="1:26" ht="15" x14ac:dyDescent="0.25">
      <c r="A14" s="53">
        <v>6</v>
      </c>
      <c r="B14" s="54" t="s">
        <v>23</v>
      </c>
      <c r="C14" s="44">
        <v>10</v>
      </c>
      <c r="D14" s="44">
        <v>4</v>
      </c>
      <c r="E14" s="97">
        <v>3</v>
      </c>
      <c r="F14" s="45">
        <v>7</v>
      </c>
      <c r="G14" s="45"/>
      <c r="H14" s="45">
        <v>7</v>
      </c>
      <c r="I14" s="46">
        <v>10</v>
      </c>
      <c r="J14" s="46">
        <v>6</v>
      </c>
      <c r="K14" s="46">
        <v>6</v>
      </c>
      <c r="L14" s="98">
        <v>11</v>
      </c>
      <c r="M14" s="47">
        <v>8</v>
      </c>
      <c r="N14" s="47">
        <v>1</v>
      </c>
      <c r="O14" s="48">
        <v>13</v>
      </c>
      <c r="P14" s="48"/>
      <c r="Q14" s="48">
        <v>13</v>
      </c>
      <c r="R14" s="49">
        <f t="shared" ref="R14:T14" si="9">SUM(C14,F14,I14,L14,O14)</f>
        <v>51</v>
      </c>
      <c r="S14" s="49">
        <f t="shared" si="9"/>
        <v>18</v>
      </c>
      <c r="T14" s="49">
        <f t="shared" si="9"/>
        <v>30</v>
      </c>
      <c r="U14" s="99">
        <f t="shared" si="2"/>
        <v>91.071428571428569</v>
      </c>
      <c r="V14" s="99">
        <f t="shared" si="3"/>
        <v>81.818181818181813</v>
      </c>
      <c r="W14" s="100">
        <f t="shared" si="4"/>
        <v>96.774193548387103</v>
      </c>
      <c r="X14" s="52"/>
      <c r="Y14" s="52"/>
      <c r="Z14" s="52"/>
    </row>
    <row r="15" spans="1:26" ht="15" x14ac:dyDescent="0.25">
      <c r="A15" s="53">
        <v>7</v>
      </c>
      <c r="B15" s="54" t="s">
        <v>24</v>
      </c>
      <c r="C15" s="44">
        <v>10</v>
      </c>
      <c r="D15" s="44">
        <v>4</v>
      </c>
      <c r="E15" s="97">
        <v>3</v>
      </c>
      <c r="F15" s="45">
        <v>7</v>
      </c>
      <c r="G15" s="45"/>
      <c r="H15" s="45">
        <v>7</v>
      </c>
      <c r="I15" s="46">
        <v>12</v>
      </c>
      <c r="J15" s="46">
        <v>7</v>
      </c>
      <c r="K15" s="46">
        <v>6</v>
      </c>
      <c r="L15" s="98">
        <v>10</v>
      </c>
      <c r="M15" s="47">
        <v>8</v>
      </c>
      <c r="N15" s="47">
        <v>1</v>
      </c>
      <c r="O15" s="48">
        <v>14</v>
      </c>
      <c r="P15" s="48"/>
      <c r="Q15" s="48">
        <v>13</v>
      </c>
      <c r="R15" s="49">
        <f t="shared" ref="R15:T15" si="10">SUM(C15,F15,I15,L15,O15)</f>
        <v>53</v>
      </c>
      <c r="S15" s="49">
        <f t="shared" si="10"/>
        <v>19</v>
      </c>
      <c r="T15" s="49">
        <f t="shared" si="10"/>
        <v>30</v>
      </c>
      <c r="U15" s="99">
        <f t="shared" si="2"/>
        <v>94.642857142857139</v>
      </c>
      <c r="V15" s="99">
        <f t="shared" si="3"/>
        <v>86.36363636363636</v>
      </c>
      <c r="W15" s="100">
        <f t="shared" si="4"/>
        <v>96.774193548387103</v>
      </c>
      <c r="X15" s="52"/>
      <c r="Y15" s="52"/>
      <c r="Z15" s="52"/>
    </row>
    <row r="16" spans="1:26" ht="15" x14ac:dyDescent="0.25">
      <c r="A16" s="53">
        <v>8</v>
      </c>
      <c r="B16" s="54" t="s">
        <v>25</v>
      </c>
      <c r="C16" s="44">
        <v>10</v>
      </c>
      <c r="D16" s="44">
        <v>4</v>
      </c>
      <c r="E16" s="97">
        <v>3</v>
      </c>
      <c r="F16" s="45">
        <v>7</v>
      </c>
      <c r="G16" s="45"/>
      <c r="H16" s="45">
        <v>7</v>
      </c>
      <c r="I16" s="46">
        <v>12</v>
      </c>
      <c r="J16" s="46">
        <v>7</v>
      </c>
      <c r="K16" s="46">
        <v>6</v>
      </c>
      <c r="L16" s="98">
        <v>11</v>
      </c>
      <c r="M16" s="47">
        <v>8</v>
      </c>
      <c r="N16" s="47">
        <v>1</v>
      </c>
      <c r="O16" s="48">
        <v>14</v>
      </c>
      <c r="P16" s="48"/>
      <c r="Q16" s="48">
        <v>13</v>
      </c>
      <c r="R16" s="49">
        <f t="shared" ref="R16:T16" si="11">SUM(C16,F16,I16,L16,O16)</f>
        <v>54</v>
      </c>
      <c r="S16" s="49">
        <f t="shared" si="11"/>
        <v>19</v>
      </c>
      <c r="T16" s="49">
        <f t="shared" si="11"/>
        <v>30</v>
      </c>
      <c r="U16" s="99">
        <f t="shared" si="2"/>
        <v>96.428571428571431</v>
      </c>
      <c r="V16" s="99">
        <f t="shared" si="3"/>
        <v>86.36363636363636</v>
      </c>
      <c r="W16" s="100">
        <f t="shared" si="4"/>
        <v>96.774193548387103</v>
      </c>
      <c r="X16" s="52"/>
      <c r="Y16" s="52"/>
      <c r="Z16" s="52"/>
    </row>
    <row r="17" spans="1:26" ht="15" x14ac:dyDescent="0.25">
      <c r="A17" s="53">
        <v>9</v>
      </c>
      <c r="B17" s="54" t="s">
        <v>26</v>
      </c>
      <c r="C17" s="44">
        <v>10</v>
      </c>
      <c r="D17" s="44">
        <v>4</v>
      </c>
      <c r="E17" s="97">
        <v>2</v>
      </c>
      <c r="F17" s="45">
        <v>7</v>
      </c>
      <c r="G17" s="45"/>
      <c r="H17" s="45">
        <v>7</v>
      </c>
      <c r="I17" s="46">
        <v>12</v>
      </c>
      <c r="J17" s="46">
        <v>7</v>
      </c>
      <c r="K17" s="46">
        <v>6</v>
      </c>
      <c r="L17" s="98">
        <v>12</v>
      </c>
      <c r="M17" s="47">
        <v>8</v>
      </c>
      <c r="N17" s="47">
        <v>1</v>
      </c>
      <c r="O17" s="48">
        <v>14</v>
      </c>
      <c r="P17" s="48"/>
      <c r="Q17" s="48">
        <v>13</v>
      </c>
      <c r="R17" s="49">
        <f t="shared" ref="R17:T17" si="12">SUM(C17,F17,I17,L17,O17)</f>
        <v>55</v>
      </c>
      <c r="S17" s="49">
        <f t="shared" si="12"/>
        <v>19</v>
      </c>
      <c r="T17" s="49">
        <f t="shared" si="12"/>
        <v>29</v>
      </c>
      <c r="U17" s="99">
        <f t="shared" si="2"/>
        <v>98.214285714285708</v>
      </c>
      <c r="V17" s="99">
        <f t="shared" si="3"/>
        <v>86.36363636363636</v>
      </c>
      <c r="W17" s="100">
        <f t="shared" si="4"/>
        <v>93.548387096774192</v>
      </c>
      <c r="X17" s="52"/>
      <c r="Y17" s="52"/>
      <c r="Z17" s="52"/>
    </row>
    <row r="18" spans="1:26" ht="15" x14ac:dyDescent="0.25">
      <c r="A18" s="53">
        <v>10</v>
      </c>
      <c r="B18" s="54" t="s">
        <v>27</v>
      </c>
      <c r="C18" s="44">
        <v>10</v>
      </c>
      <c r="D18" s="44">
        <v>3</v>
      </c>
      <c r="E18" s="97">
        <v>3</v>
      </c>
      <c r="F18" s="45">
        <v>5</v>
      </c>
      <c r="G18" s="45"/>
      <c r="H18" s="45">
        <v>7</v>
      </c>
      <c r="I18" s="46">
        <v>9</v>
      </c>
      <c r="J18" s="46">
        <v>7</v>
      </c>
      <c r="K18" s="46">
        <v>6</v>
      </c>
      <c r="L18" s="98">
        <v>11</v>
      </c>
      <c r="M18" s="47">
        <v>7</v>
      </c>
      <c r="N18" s="47">
        <v>1</v>
      </c>
      <c r="O18" s="48">
        <v>14</v>
      </c>
      <c r="P18" s="48"/>
      <c r="Q18" s="48">
        <v>12</v>
      </c>
      <c r="R18" s="49">
        <f t="shared" ref="R18:T18" si="13">SUM(C18,F18,I18,L18,O18)</f>
        <v>49</v>
      </c>
      <c r="S18" s="49">
        <f t="shared" si="13"/>
        <v>17</v>
      </c>
      <c r="T18" s="49">
        <f t="shared" si="13"/>
        <v>29</v>
      </c>
      <c r="U18" s="99">
        <f t="shared" si="2"/>
        <v>87.5</v>
      </c>
      <c r="V18" s="99">
        <f t="shared" si="3"/>
        <v>77.272727272727266</v>
      </c>
      <c r="W18" s="100">
        <f t="shared" si="4"/>
        <v>93.548387096774192</v>
      </c>
      <c r="X18" s="52"/>
      <c r="Y18" s="52"/>
      <c r="Z18" s="52"/>
    </row>
    <row r="19" spans="1:26" ht="15" x14ac:dyDescent="0.25">
      <c r="A19" s="53">
        <v>11</v>
      </c>
      <c r="B19" s="54" t="s">
        <v>28</v>
      </c>
      <c r="C19" s="44">
        <v>9</v>
      </c>
      <c r="D19" s="44">
        <v>3</v>
      </c>
      <c r="E19" s="97">
        <v>3</v>
      </c>
      <c r="F19" s="45">
        <v>6</v>
      </c>
      <c r="G19" s="45"/>
      <c r="H19" s="45">
        <v>6</v>
      </c>
      <c r="I19" s="46">
        <v>10</v>
      </c>
      <c r="J19" s="46">
        <v>7</v>
      </c>
      <c r="K19" s="46">
        <v>6</v>
      </c>
      <c r="L19" s="98">
        <v>11</v>
      </c>
      <c r="M19" s="47">
        <v>8</v>
      </c>
      <c r="N19" s="47">
        <v>1</v>
      </c>
      <c r="O19" s="48">
        <v>13</v>
      </c>
      <c r="P19" s="48"/>
      <c r="Q19" s="48">
        <v>12</v>
      </c>
      <c r="R19" s="49">
        <f t="shared" ref="R19:T19" si="14">SUM(C19,F19,I19,L19,O19)</f>
        <v>49</v>
      </c>
      <c r="S19" s="49">
        <f t="shared" si="14"/>
        <v>18</v>
      </c>
      <c r="T19" s="49">
        <f t="shared" si="14"/>
        <v>28</v>
      </c>
      <c r="U19" s="99">
        <f t="shared" si="2"/>
        <v>87.5</v>
      </c>
      <c r="V19" s="99">
        <f t="shared" si="3"/>
        <v>81.818181818181813</v>
      </c>
      <c r="W19" s="100">
        <f t="shared" si="4"/>
        <v>90.322580645161295</v>
      </c>
      <c r="X19" s="52"/>
      <c r="Y19" s="52"/>
      <c r="Z19" s="52"/>
    </row>
    <row r="20" spans="1:26" ht="15" x14ac:dyDescent="0.25">
      <c r="A20" s="53">
        <v>12</v>
      </c>
      <c r="B20" s="54" t="s">
        <v>29</v>
      </c>
      <c r="C20" s="44">
        <v>10</v>
      </c>
      <c r="D20" s="44">
        <v>4</v>
      </c>
      <c r="E20" s="97">
        <v>2</v>
      </c>
      <c r="F20" s="45">
        <v>7</v>
      </c>
      <c r="G20" s="45"/>
      <c r="H20" s="45">
        <v>7</v>
      </c>
      <c r="I20" s="46">
        <v>12</v>
      </c>
      <c r="J20" s="46">
        <v>7</v>
      </c>
      <c r="K20" s="46">
        <v>6</v>
      </c>
      <c r="L20" s="98">
        <v>12</v>
      </c>
      <c r="M20" s="47">
        <v>8</v>
      </c>
      <c r="N20" s="47">
        <v>1</v>
      </c>
      <c r="O20" s="48">
        <v>14</v>
      </c>
      <c r="P20" s="48"/>
      <c r="Q20" s="48">
        <v>13</v>
      </c>
      <c r="R20" s="49">
        <f t="shared" ref="R20:T20" si="15">SUM(C20,F20,I20,L20,O20)</f>
        <v>55</v>
      </c>
      <c r="S20" s="49">
        <f t="shared" si="15"/>
        <v>19</v>
      </c>
      <c r="T20" s="49">
        <f t="shared" si="15"/>
        <v>29</v>
      </c>
      <c r="U20" s="99">
        <f t="shared" si="2"/>
        <v>98.214285714285708</v>
      </c>
      <c r="V20" s="99">
        <f t="shared" si="3"/>
        <v>86.36363636363636</v>
      </c>
      <c r="W20" s="100">
        <f t="shared" si="4"/>
        <v>93.548387096774192</v>
      </c>
      <c r="X20" s="52"/>
      <c r="Y20" s="52"/>
      <c r="Z20" s="52"/>
    </row>
    <row r="21" spans="1:26" ht="15" x14ac:dyDescent="0.25">
      <c r="A21" s="53">
        <v>13</v>
      </c>
      <c r="B21" s="54" t="s">
        <v>30</v>
      </c>
      <c r="C21" s="44">
        <v>10</v>
      </c>
      <c r="D21" s="44">
        <v>4</v>
      </c>
      <c r="E21" s="97">
        <v>3</v>
      </c>
      <c r="F21" s="45">
        <v>7</v>
      </c>
      <c r="G21" s="45"/>
      <c r="H21" s="45">
        <v>7</v>
      </c>
      <c r="I21" s="46">
        <v>11</v>
      </c>
      <c r="J21" s="46">
        <v>7</v>
      </c>
      <c r="K21" s="46">
        <v>6</v>
      </c>
      <c r="L21" s="98">
        <v>12</v>
      </c>
      <c r="M21" s="47">
        <v>8</v>
      </c>
      <c r="N21" s="47">
        <v>1</v>
      </c>
      <c r="O21" s="48">
        <v>14</v>
      </c>
      <c r="P21" s="48"/>
      <c r="Q21" s="48">
        <v>13</v>
      </c>
      <c r="R21" s="49">
        <f t="shared" ref="R21:T21" si="16">SUM(C21,F21,I21,L21,O21)</f>
        <v>54</v>
      </c>
      <c r="S21" s="49">
        <f t="shared" si="16"/>
        <v>19</v>
      </c>
      <c r="T21" s="49">
        <f t="shared" si="16"/>
        <v>30</v>
      </c>
      <c r="U21" s="99">
        <f t="shared" si="2"/>
        <v>96.428571428571431</v>
      </c>
      <c r="V21" s="99">
        <f t="shared" si="3"/>
        <v>86.36363636363636</v>
      </c>
      <c r="W21" s="100">
        <f t="shared" si="4"/>
        <v>96.774193548387103</v>
      </c>
      <c r="X21" s="52"/>
      <c r="Y21" s="52"/>
      <c r="Z21" s="52"/>
    </row>
    <row r="22" spans="1:26" ht="15" x14ac:dyDescent="0.25">
      <c r="A22" s="53">
        <v>14</v>
      </c>
      <c r="B22" s="54" t="s">
        <v>31</v>
      </c>
      <c r="C22" s="44">
        <v>10</v>
      </c>
      <c r="D22" s="44">
        <v>4</v>
      </c>
      <c r="E22" s="97">
        <v>3</v>
      </c>
      <c r="F22" s="45">
        <v>6</v>
      </c>
      <c r="G22" s="45"/>
      <c r="H22" s="45">
        <v>7</v>
      </c>
      <c r="I22" s="46">
        <v>12</v>
      </c>
      <c r="J22" s="46">
        <v>7</v>
      </c>
      <c r="K22" s="46">
        <v>6</v>
      </c>
      <c r="L22" s="98">
        <v>12</v>
      </c>
      <c r="M22" s="47">
        <v>8</v>
      </c>
      <c r="N22" s="47">
        <v>1</v>
      </c>
      <c r="O22" s="48">
        <v>14</v>
      </c>
      <c r="P22" s="48"/>
      <c r="Q22" s="48">
        <v>13</v>
      </c>
      <c r="R22" s="49">
        <f t="shared" ref="R22:T22" si="17">SUM(C22,F22,I22,L22,O22)</f>
        <v>54</v>
      </c>
      <c r="S22" s="49">
        <f t="shared" si="17"/>
        <v>19</v>
      </c>
      <c r="T22" s="49">
        <f t="shared" si="17"/>
        <v>30</v>
      </c>
      <c r="U22" s="99">
        <f t="shared" si="2"/>
        <v>96.428571428571431</v>
      </c>
      <c r="V22" s="99">
        <f t="shared" si="3"/>
        <v>86.36363636363636</v>
      </c>
      <c r="W22" s="100">
        <f t="shared" si="4"/>
        <v>96.774193548387103</v>
      </c>
      <c r="X22" s="52"/>
      <c r="Y22" s="52"/>
      <c r="Z22" s="52"/>
    </row>
    <row r="23" spans="1:26" ht="15" x14ac:dyDescent="0.25">
      <c r="A23" s="53">
        <v>15</v>
      </c>
      <c r="B23" s="54" t="s">
        <v>32</v>
      </c>
      <c r="C23" s="44">
        <v>9</v>
      </c>
      <c r="D23" s="44">
        <v>4</v>
      </c>
      <c r="E23" s="97">
        <v>2</v>
      </c>
      <c r="F23" s="45">
        <v>6</v>
      </c>
      <c r="G23" s="45"/>
      <c r="H23" s="45">
        <v>5</v>
      </c>
      <c r="I23" s="46">
        <v>10</v>
      </c>
      <c r="J23" s="46">
        <v>7</v>
      </c>
      <c r="K23" s="46">
        <v>5</v>
      </c>
      <c r="L23" s="98">
        <v>11</v>
      </c>
      <c r="M23" s="47">
        <v>7</v>
      </c>
      <c r="N23" s="47">
        <v>1</v>
      </c>
      <c r="O23" s="48">
        <v>13</v>
      </c>
      <c r="P23" s="48"/>
      <c r="Q23" s="48">
        <v>12</v>
      </c>
      <c r="R23" s="49">
        <f t="shared" ref="R23:T23" si="18">SUM(C23,F23,I23,L23,O23)</f>
        <v>49</v>
      </c>
      <c r="S23" s="49">
        <f t="shared" si="18"/>
        <v>18</v>
      </c>
      <c r="T23" s="49">
        <f t="shared" si="18"/>
        <v>25</v>
      </c>
      <c r="U23" s="99">
        <f t="shared" si="2"/>
        <v>87.5</v>
      </c>
      <c r="V23" s="99">
        <f t="shared" si="3"/>
        <v>81.818181818181813</v>
      </c>
      <c r="W23" s="100">
        <f t="shared" si="4"/>
        <v>80.645161290322577</v>
      </c>
      <c r="X23" s="52"/>
      <c r="Y23" s="52"/>
      <c r="Z23" s="52"/>
    </row>
    <row r="24" spans="1:26" ht="15" x14ac:dyDescent="0.25">
      <c r="A24" s="53">
        <v>16</v>
      </c>
      <c r="B24" s="54" t="s">
        <v>33</v>
      </c>
      <c r="C24" s="44">
        <v>9</v>
      </c>
      <c r="D24" s="44">
        <v>4</v>
      </c>
      <c r="E24" s="97">
        <v>3</v>
      </c>
      <c r="F24" s="45">
        <v>7</v>
      </c>
      <c r="G24" s="45"/>
      <c r="H24" s="45">
        <v>6</v>
      </c>
      <c r="I24" s="46">
        <v>10</v>
      </c>
      <c r="J24" s="46">
        <v>7</v>
      </c>
      <c r="K24" s="46">
        <v>5</v>
      </c>
      <c r="L24" s="98">
        <v>11</v>
      </c>
      <c r="M24" s="47">
        <v>8</v>
      </c>
      <c r="N24" s="47">
        <v>1</v>
      </c>
      <c r="O24" s="48">
        <v>13</v>
      </c>
      <c r="P24" s="48"/>
      <c r="Q24" s="48">
        <v>13</v>
      </c>
      <c r="R24" s="49">
        <f t="shared" ref="R24:T24" si="19">SUM(C24,F24,I24,L24,O24)</f>
        <v>50</v>
      </c>
      <c r="S24" s="49">
        <f t="shared" si="19"/>
        <v>19</v>
      </c>
      <c r="T24" s="49">
        <f t="shared" si="19"/>
        <v>28</v>
      </c>
      <c r="U24" s="99">
        <f t="shared" si="2"/>
        <v>89.285714285714292</v>
      </c>
      <c r="V24" s="99">
        <f t="shared" si="3"/>
        <v>86.36363636363636</v>
      </c>
      <c r="W24" s="100">
        <f t="shared" si="4"/>
        <v>90.322580645161295</v>
      </c>
      <c r="X24" s="52"/>
      <c r="Y24" s="52"/>
      <c r="Z24" s="52"/>
    </row>
    <row r="25" spans="1:26" ht="15" x14ac:dyDescent="0.25">
      <c r="A25" s="53">
        <v>17</v>
      </c>
      <c r="B25" s="54" t="s">
        <v>34</v>
      </c>
      <c r="C25" s="44">
        <v>10</v>
      </c>
      <c r="D25" s="44">
        <v>4</v>
      </c>
      <c r="E25" s="97">
        <v>3</v>
      </c>
      <c r="F25" s="45">
        <v>6</v>
      </c>
      <c r="G25" s="45"/>
      <c r="H25" s="45">
        <v>7</v>
      </c>
      <c r="I25" s="46">
        <v>12</v>
      </c>
      <c r="J25" s="46">
        <v>7</v>
      </c>
      <c r="K25" s="46">
        <v>6</v>
      </c>
      <c r="L25" s="98">
        <v>12</v>
      </c>
      <c r="M25" s="47">
        <v>8</v>
      </c>
      <c r="N25" s="47">
        <v>1</v>
      </c>
      <c r="O25" s="48">
        <v>14</v>
      </c>
      <c r="P25" s="48"/>
      <c r="Q25" s="48">
        <v>13</v>
      </c>
      <c r="R25" s="49">
        <f t="shared" ref="R25:T25" si="20">SUM(C25,F25,I25,L25,O25)</f>
        <v>54</v>
      </c>
      <c r="S25" s="49">
        <f t="shared" si="20"/>
        <v>19</v>
      </c>
      <c r="T25" s="49">
        <f t="shared" si="20"/>
        <v>30</v>
      </c>
      <c r="U25" s="99">
        <f t="shared" si="2"/>
        <v>96.428571428571431</v>
      </c>
      <c r="V25" s="99">
        <f t="shared" si="3"/>
        <v>86.36363636363636</v>
      </c>
      <c r="W25" s="100">
        <f t="shared" si="4"/>
        <v>96.774193548387103</v>
      </c>
      <c r="X25" s="52"/>
      <c r="Y25" s="52"/>
      <c r="Z25" s="52"/>
    </row>
    <row r="26" spans="1:26" ht="15" x14ac:dyDescent="0.25">
      <c r="A26" s="53">
        <v>18</v>
      </c>
      <c r="B26" s="54" t="s">
        <v>35</v>
      </c>
      <c r="C26" s="44">
        <v>9</v>
      </c>
      <c r="D26" s="44">
        <v>3</v>
      </c>
      <c r="E26" s="97">
        <v>3</v>
      </c>
      <c r="F26" s="45">
        <v>6</v>
      </c>
      <c r="G26" s="45"/>
      <c r="H26" s="45">
        <v>6</v>
      </c>
      <c r="I26" s="46">
        <v>10</v>
      </c>
      <c r="J26" s="46">
        <v>7</v>
      </c>
      <c r="K26" s="46">
        <v>5</v>
      </c>
      <c r="L26" s="98">
        <v>11</v>
      </c>
      <c r="M26" s="47">
        <v>8</v>
      </c>
      <c r="N26" s="47">
        <v>1</v>
      </c>
      <c r="O26" s="48">
        <v>12</v>
      </c>
      <c r="P26" s="48"/>
      <c r="Q26" s="48">
        <v>13</v>
      </c>
      <c r="R26" s="49">
        <f t="shared" ref="R26:T26" si="21">SUM(C26,F26,I26,L26,O26)</f>
        <v>48</v>
      </c>
      <c r="S26" s="49">
        <f t="shared" si="21"/>
        <v>18</v>
      </c>
      <c r="T26" s="49">
        <f t="shared" si="21"/>
        <v>28</v>
      </c>
      <c r="U26" s="99">
        <f t="shared" si="2"/>
        <v>85.714285714285708</v>
      </c>
      <c r="V26" s="99">
        <f t="shared" si="3"/>
        <v>81.818181818181813</v>
      </c>
      <c r="W26" s="100">
        <f t="shared" si="4"/>
        <v>90.322580645161295</v>
      </c>
      <c r="X26" s="52"/>
      <c r="Y26" s="52"/>
      <c r="Z26" s="52"/>
    </row>
    <row r="27" spans="1:26" ht="15" x14ac:dyDescent="0.25">
      <c r="A27" s="53">
        <v>19</v>
      </c>
      <c r="B27" s="54" t="s">
        <v>36</v>
      </c>
      <c r="C27" s="44">
        <v>7</v>
      </c>
      <c r="D27" s="44">
        <v>3</v>
      </c>
      <c r="E27" s="97">
        <v>3</v>
      </c>
      <c r="F27" s="45">
        <v>6</v>
      </c>
      <c r="G27" s="45"/>
      <c r="H27" s="45">
        <v>6</v>
      </c>
      <c r="I27" s="46">
        <v>9</v>
      </c>
      <c r="J27" s="46">
        <v>6</v>
      </c>
      <c r="K27" s="46">
        <v>4</v>
      </c>
      <c r="L27" s="98">
        <v>9</v>
      </c>
      <c r="M27" s="47">
        <v>8</v>
      </c>
      <c r="N27" s="47">
        <v>1</v>
      </c>
      <c r="O27" s="48">
        <v>10</v>
      </c>
      <c r="P27" s="48"/>
      <c r="Q27" s="48">
        <v>12</v>
      </c>
      <c r="R27" s="49">
        <f t="shared" ref="R27:T27" si="22">SUM(C27,F27,I27,L27,O27)</f>
        <v>41</v>
      </c>
      <c r="S27" s="49">
        <f t="shared" si="22"/>
        <v>17</v>
      </c>
      <c r="T27" s="49">
        <f t="shared" si="22"/>
        <v>26</v>
      </c>
      <c r="U27" s="99">
        <f t="shared" si="2"/>
        <v>73.214285714285708</v>
      </c>
      <c r="V27" s="99">
        <f t="shared" si="3"/>
        <v>77.272727272727266</v>
      </c>
      <c r="W27" s="100">
        <f t="shared" si="4"/>
        <v>83.870967741935488</v>
      </c>
      <c r="X27" s="52"/>
      <c r="Y27" s="52"/>
      <c r="Z27" s="52"/>
    </row>
    <row r="28" spans="1:26" ht="15" x14ac:dyDescent="0.25">
      <c r="A28" s="53">
        <v>20</v>
      </c>
      <c r="B28" s="54" t="s">
        <v>37</v>
      </c>
      <c r="C28" s="44">
        <v>10</v>
      </c>
      <c r="D28" s="44">
        <v>4</v>
      </c>
      <c r="E28" s="97">
        <v>3</v>
      </c>
      <c r="F28" s="45">
        <v>7</v>
      </c>
      <c r="G28" s="45"/>
      <c r="H28" s="45">
        <v>7</v>
      </c>
      <c r="I28" s="46">
        <v>12</v>
      </c>
      <c r="J28" s="46">
        <v>7</v>
      </c>
      <c r="K28" s="46">
        <v>6</v>
      </c>
      <c r="L28" s="98">
        <v>12</v>
      </c>
      <c r="M28" s="47">
        <v>8</v>
      </c>
      <c r="N28" s="47">
        <v>1</v>
      </c>
      <c r="O28" s="48">
        <v>14</v>
      </c>
      <c r="P28" s="48"/>
      <c r="Q28" s="48">
        <v>13</v>
      </c>
      <c r="R28" s="49">
        <f t="shared" ref="R28:T28" si="23">SUM(C28,F28,I28,L28,O28)</f>
        <v>55</v>
      </c>
      <c r="S28" s="49">
        <f t="shared" si="23"/>
        <v>19</v>
      </c>
      <c r="T28" s="49">
        <f t="shared" si="23"/>
        <v>30</v>
      </c>
      <c r="U28" s="99">
        <f t="shared" si="2"/>
        <v>98.214285714285708</v>
      </c>
      <c r="V28" s="99">
        <f t="shared" si="3"/>
        <v>86.36363636363636</v>
      </c>
      <c r="W28" s="100">
        <f t="shared" si="4"/>
        <v>96.774193548387103</v>
      </c>
      <c r="X28" s="52"/>
      <c r="Y28" s="52"/>
      <c r="Z28" s="52"/>
    </row>
    <row r="29" spans="1:26" ht="15" x14ac:dyDescent="0.25">
      <c r="A29" s="53">
        <v>21</v>
      </c>
      <c r="B29" s="54" t="s">
        <v>38</v>
      </c>
      <c r="C29" s="44">
        <v>10</v>
      </c>
      <c r="D29" s="44">
        <v>4</v>
      </c>
      <c r="E29" s="97">
        <v>3</v>
      </c>
      <c r="F29" s="45">
        <v>7</v>
      </c>
      <c r="G29" s="45"/>
      <c r="H29" s="45">
        <v>7</v>
      </c>
      <c r="I29" s="46">
        <v>12</v>
      </c>
      <c r="J29" s="46">
        <v>7</v>
      </c>
      <c r="K29" s="46">
        <v>6</v>
      </c>
      <c r="L29" s="98">
        <v>12</v>
      </c>
      <c r="M29" s="47">
        <v>8</v>
      </c>
      <c r="N29" s="47">
        <v>1</v>
      </c>
      <c r="O29" s="48">
        <v>14</v>
      </c>
      <c r="P29" s="48"/>
      <c r="Q29" s="48">
        <v>13</v>
      </c>
      <c r="R29" s="49">
        <f t="shared" ref="R29:T29" si="24">SUM(C29,F29,I29,L29,O29)</f>
        <v>55</v>
      </c>
      <c r="S29" s="49">
        <f t="shared" si="24"/>
        <v>19</v>
      </c>
      <c r="T29" s="49">
        <f t="shared" si="24"/>
        <v>30</v>
      </c>
      <c r="U29" s="99">
        <f t="shared" si="2"/>
        <v>98.214285714285708</v>
      </c>
      <c r="V29" s="99">
        <f t="shared" si="3"/>
        <v>86.36363636363636</v>
      </c>
      <c r="W29" s="100">
        <f t="shared" si="4"/>
        <v>96.774193548387103</v>
      </c>
      <c r="X29" s="52"/>
      <c r="Y29" s="52"/>
      <c r="Z29" s="52"/>
    </row>
    <row r="30" spans="1:26" ht="15" x14ac:dyDescent="0.25">
      <c r="A30" s="53">
        <v>22</v>
      </c>
      <c r="B30" s="54" t="s">
        <v>39</v>
      </c>
      <c r="C30" s="44">
        <v>10</v>
      </c>
      <c r="D30" s="44">
        <v>4</v>
      </c>
      <c r="E30" s="97">
        <v>3</v>
      </c>
      <c r="F30" s="45">
        <v>6</v>
      </c>
      <c r="G30" s="45"/>
      <c r="H30" s="45">
        <v>7</v>
      </c>
      <c r="I30" s="46">
        <v>11</v>
      </c>
      <c r="J30" s="46">
        <v>7</v>
      </c>
      <c r="K30" s="46">
        <v>6</v>
      </c>
      <c r="L30" s="98">
        <v>12</v>
      </c>
      <c r="M30" s="47">
        <v>8</v>
      </c>
      <c r="N30" s="47">
        <v>1</v>
      </c>
      <c r="O30" s="48">
        <v>14</v>
      </c>
      <c r="P30" s="48"/>
      <c r="Q30" s="48">
        <v>12</v>
      </c>
      <c r="R30" s="49">
        <f t="shared" ref="R30:T30" si="25">SUM(C30,F30,I30,L30,O30)</f>
        <v>53</v>
      </c>
      <c r="S30" s="49">
        <f t="shared" si="25"/>
        <v>19</v>
      </c>
      <c r="T30" s="49">
        <f t="shared" si="25"/>
        <v>29</v>
      </c>
      <c r="U30" s="99">
        <f t="shared" si="2"/>
        <v>94.642857142857139</v>
      </c>
      <c r="V30" s="99">
        <f t="shared" si="3"/>
        <v>86.36363636363636</v>
      </c>
      <c r="W30" s="100">
        <f t="shared" si="4"/>
        <v>93.548387096774192</v>
      </c>
      <c r="X30" s="52"/>
      <c r="Y30" s="52"/>
      <c r="Z30" s="52"/>
    </row>
    <row r="31" spans="1:26" ht="15" x14ac:dyDescent="0.25">
      <c r="A31" s="53">
        <v>23</v>
      </c>
      <c r="B31" s="54" t="s">
        <v>40</v>
      </c>
      <c r="C31" s="44">
        <v>10</v>
      </c>
      <c r="D31" s="44">
        <v>4</v>
      </c>
      <c r="E31" s="97">
        <v>3</v>
      </c>
      <c r="F31" s="45">
        <v>7</v>
      </c>
      <c r="G31" s="45"/>
      <c r="H31" s="45">
        <v>7</v>
      </c>
      <c r="I31" s="46">
        <v>11</v>
      </c>
      <c r="J31" s="46">
        <v>7</v>
      </c>
      <c r="K31" s="46">
        <v>6</v>
      </c>
      <c r="L31" s="98">
        <v>12</v>
      </c>
      <c r="M31" s="47">
        <v>8</v>
      </c>
      <c r="N31" s="47">
        <v>1</v>
      </c>
      <c r="O31" s="48">
        <v>14</v>
      </c>
      <c r="P31" s="48"/>
      <c r="Q31" s="48">
        <v>13</v>
      </c>
      <c r="R31" s="49">
        <f t="shared" ref="R31:T31" si="26">SUM(C31,F31,I31,L31,O31)</f>
        <v>54</v>
      </c>
      <c r="S31" s="49">
        <f t="shared" si="26"/>
        <v>19</v>
      </c>
      <c r="T31" s="49">
        <f t="shared" si="26"/>
        <v>30</v>
      </c>
      <c r="U31" s="99">
        <f t="shared" si="2"/>
        <v>96.428571428571431</v>
      </c>
      <c r="V31" s="99">
        <f t="shared" si="3"/>
        <v>86.36363636363636</v>
      </c>
      <c r="W31" s="100">
        <f t="shared" si="4"/>
        <v>96.774193548387103</v>
      </c>
      <c r="X31" s="52"/>
      <c r="Y31" s="52"/>
      <c r="Z31" s="52"/>
    </row>
    <row r="32" spans="1:26" ht="15" x14ac:dyDescent="0.25">
      <c r="A32" s="53">
        <v>24</v>
      </c>
      <c r="B32" s="54" t="s">
        <v>41</v>
      </c>
      <c r="C32" s="44">
        <v>9</v>
      </c>
      <c r="D32" s="44">
        <v>4</v>
      </c>
      <c r="E32" s="97">
        <v>3</v>
      </c>
      <c r="F32" s="45">
        <v>6</v>
      </c>
      <c r="G32" s="45"/>
      <c r="H32" s="45">
        <v>7</v>
      </c>
      <c r="I32" s="46">
        <v>11</v>
      </c>
      <c r="J32" s="46">
        <v>7</v>
      </c>
      <c r="K32" s="46">
        <v>5</v>
      </c>
      <c r="L32" s="98">
        <v>11</v>
      </c>
      <c r="M32" s="47">
        <v>8</v>
      </c>
      <c r="N32" s="47">
        <v>1</v>
      </c>
      <c r="O32" s="48">
        <v>13</v>
      </c>
      <c r="P32" s="48"/>
      <c r="Q32" s="48">
        <v>13</v>
      </c>
      <c r="R32" s="49">
        <f t="shared" ref="R32:T32" si="27">SUM(C32,F32,I32,L32,O32)</f>
        <v>50</v>
      </c>
      <c r="S32" s="49">
        <f t="shared" si="27"/>
        <v>19</v>
      </c>
      <c r="T32" s="49">
        <f t="shared" si="27"/>
        <v>29</v>
      </c>
      <c r="U32" s="99">
        <f t="shared" si="2"/>
        <v>89.285714285714292</v>
      </c>
      <c r="V32" s="99">
        <f t="shared" si="3"/>
        <v>86.36363636363636</v>
      </c>
      <c r="W32" s="100">
        <f t="shared" si="4"/>
        <v>93.548387096774192</v>
      </c>
      <c r="X32" s="52"/>
      <c r="Y32" s="52"/>
      <c r="Z32" s="52"/>
    </row>
    <row r="33" spans="1:26" ht="15" x14ac:dyDescent="0.25">
      <c r="A33" s="53">
        <v>25</v>
      </c>
      <c r="B33" s="54" t="s">
        <v>42</v>
      </c>
      <c r="C33" s="44">
        <v>9</v>
      </c>
      <c r="D33" s="44">
        <v>4</v>
      </c>
      <c r="E33" s="97">
        <v>2</v>
      </c>
      <c r="F33" s="45">
        <v>6</v>
      </c>
      <c r="G33" s="45"/>
      <c r="H33" s="45">
        <v>7</v>
      </c>
      <c r="I33" s="46">
        <v>11</v>
      </c>
      <c r="J33" s="46">
        <v>7</v>
      </c>
      <c r="K33" s="46">
        <v>5</v>
      </c>
      <c r="L33" s="98">
        <v>11</v>
      </c>
      <c r="M33" s="47">
        <v>8</v>
      </c>
      <c r="N33" s="47">
        <v>1</v>
      </c>
      <c r="O33" s="48">
        <v>13</v>
      </c>
      <c r="P33" s="48"/>
      <c r="Q33" s="48">
        <v>13</v>
      </c>
      <c r="R33" s="49">
        <f t="shared" ref="R33:T33" si="28">SUM(C33,F33,I33,L33,O33)</f>
        <v>50</v>
      </c>
      <c r="S33" s="49">
        <f t="shared" si="28"/>
        <v>19</v>
      </c>
      <c r="T33" s="49">
        <f t="shared" si="28"/>
        <v>28</v>
      </c>
      <c r="U33" s="99">
        <f t="shared" si="2"/>
        <v>89.285714285714292</v>
      </c>
      <c r="V33" s="99">
        <f t="shared" si="3"/>
        <v>86.36363636363636</v>
      </c>
      <c r="W33" s="100">
        <f t="shared" si="4"/>
        <v>90.322580645161295</v>
      </c>
      <c r="X33" s="52"/>
      <c r="Y33" s="52"/>
      <c r="Z33" s="52"/>
    </row>
    <row r="34" spans="1:26" ht="15" x14ac:dyDescent="0.25">
      <c r="A34" s="53">
        <v>26</v>
      </c>
      <c r="B34" s="54" t="s">
        <v>43</v>
      </c>
      <c r="C34" s="44">
        <v>9</v>
      </c>
      <c r="D34" s="44">
        <v>4</v>
      </c>
      <c r="E34" s="97">
        <v>2</v>
      </c>
      <c r="F34" s="45">
        <v>6</v>
      </c>
      <c r="G34" s="45"/>
      <c r="H34" s="45">
        <v>5</v>
      </c>
      <c r="I34" s="46">
        <v>10</v>
      </c>
      <c r="J34" s="46">
        <v>7</v>
      </c>
      <c r="K34" s="46">
        <v>6</v>
      </c>
      <c r="L34" s="98">
        <v>11</v>
      </c>
      <c r="M34" s="47">
        <v>8</v>
      </c>
      <c r="N34" s="47">
        <v>1</v>
      </c>
      <c r="O34" s="48">
        <v>13</v>
      </c>
      <c r="P34" s="48"/>
      <c r="Q34" s="48">
        <v>13</v>
      </c>
      <c r="R34" s="49">
        <f t="shared" ref="R34:T34" si="29">SUM(C34,F34,I34,L34,O34)</f>
        <v>49</v>
      </c>
      <c r="S34" s="49">
        <f t="shared" si="29"/>
        <v>19</v>
      </c>
      <c r="T34" s="49">
        <f t="shared" si="29"/>
        <v>27</v>
      </c>
      <c r="U34" s="99">
        <f t="shared" si="2"/>
        <v>87.5</v>
      </c>
      <c r="V34" s="99">
        <f t="shared" si="3"/>
        <v>86.36363636363636</v>
      </c>
      <c r="W34" s="100">
        <f t="shared" si="4"/>
        <v>87.096774193548384</v>
      </c>
      <c r="X34" s="52"/>
      <c r="Y34" s="52"/>
      <c r="Z34" s="52"/>
    </row>
    <row r="35" spans="1:26" ht="15" x14ac:dyDescent="0.25">
      <c r="A35" s="53">
        <v>27</v>
      </c>
      <c r="B35" s="54" t="s">
        <v>44</v>
      </c>
      <c r="C35" s="44">
        <v>9</v>
      </c>
      <c r="D35" s="44">
        <v>4</v>
      </c>
      <c r="E35" s="97">
        <v>2</v>
      </c>
      <c r="F35" s="45">
        <v>6</v>
      </c>
      <c r="G35" s="45"/>
      <c r="H35" s="45">
        <v>7</v>
      </c>
      <c r="I35" s="46">
        <v>10</v>
      </c>
      <c r="J35" s="46">
        <v>7</v>
      </c>
      <c r="K35" s="46">
        <v>5</v>
      </c>
      <c r="L35" s="98">
        <v>11</v>
      </c>
      <c r="M35" s="47">
        <v>7</v>
      </c>
      <c r="N35" s="47">
        <v>1</v>
      </c>
      <c r="O35" s="48">
        <v>13</v>
      </c>
      <c r="P35" s="48"/>
      <c r="Q35" s="48">
        <v>13</v>
      </c>
      <c r="R35" s="49">
        <f t="shared" ref="R35:T35" si="30">SUM(C35,F35,I35,L35,O35)</f>
        <v>49</v>
      </c>
      <c r="S35" s="49">
        <f t="shared" si="30"/>
        <v>18</v>
      </c>
      <c r="T35" s="49">
        <f t="shared" si="30"/>
        <v>28</v>
      </c>
      <c r="U35" s="99">
        <f t="shared" si="2"/>
        <v>87.5</v>
      </c>
      <c r="V35" s="99">
        <f t="shared" si="3"/>
        <v>81.818181818181813</v>
      </c>
      <c r="W35" s="100">
        <f t="shared" si="4"/>
        <v>90.322580645161295</v>
      </c>
      <c r="X35" s="52"/>
      <c r="Y35" s="52"/>
      <c r="Z35" s="52"/>
    </row>
    <row r="36" spans="1:26" ht="15" x14ac:dyDescent="0.25">
      <c r="A36" s="53">
        <v>28</v>
      </c>
      <c r="B36" s="54" t="s">
        <v>45</v>
      </c>
      <c r="C36" s="44">
        <v>10</v>
      </c>
      <c r="D36" s="44">
        <v>4</v>
      </c>
      <c r="E36" s="97">
        <v>3</v>
      </c>
      <c r="F36" s="45">
        <v>7</v>
      </c>
      <c r="G36" s="45"/>
      <c r="H36" s="45">
        <v>7</v>
      </c>
      <c r="I36" s="46">
        <v>12</v>
      </c>
      <c r="J36" s="46">
        <v>7</v>
      </c>
      <c r="K36" s="46">
        <v>6</v>
      </c>
      <c r="L36" s="98">
        <v>12</v>
      </c>
      <c r="M36" s="47">
        <v>8</v>
      </c>
      <c r="N36" s="47">
        <v>1</v>
      </c>
      <c r="O36" s="48">
        <v>14</v>
      </c>
      <c r="P36" s="48"/>
      <c r="Q36" s="48">
        <v>13</v>
      </c>
      <c r="R36" s="49">
        <f t="shared" ref="R36:T36" si="31">SUM(C36,F36,I36,L36,O36)</f>
        <v>55</v>
      </c>
      <c r="S36" s="49">
        <f t="shared" si="31"/>
        <v>19</v>
      </c>
      <c r="T36" s="49">
        <f t="shared" si="31"/>
        <v>30</v>
      </c>
      <c r="U36" s="99">
        <f t="shared" si="2"/>
        <v>98.214285714285708</v>
      </c>
      <c r="V36" s="99">
        <f t="shared" si="3"/>
        <v>86.36363636363636</v>
      </c>
      <c r="W36" s="100">
        <f t="shared" si="4"/>
        <v>96.774193548387103</v>
      </c>
      <c r="X36" s="52"/>
      <c r="Y36" s="52"/>
      <c r="Z36" s="52"/>
    </row>
    <row r="37" spans="1:26" ht="15" x14ac:dyDescent="0.25">
      <c r="A37" s="53">
        <v>29</v>
      </c>
      <c r="B37" s="54" t="s">
        <v>46</v>
      </c>
      <c r="C37" s="44">
        <v>10</v>
      </c>
      <c r="D37" s="44">
        <v>4</v>
      </c>
      <c r="E37" s="97">
        <v>3</v>
      </c>
      <c r="F37" s="45">
        <v>7</v>
      </c>
      <c r="G37" s="45"/>
      <c r="H37" s="45">
        <v>7</v>
      </c>
      <c r="I37" s="46">
        <v>11</v>
      </c>
      <c r="J37" s="46">
        <v>7</v>
      </c>
      <c r="K37" s="46">
        <v>6</v>
      </c>
      <c r="L37" s="98">
        <v>12</v>
      </c>
      <c r="M37" s="47">
        <v>8</v>
      </c>
      <c r="N37" s="47">
        <v>1</v>
      </c>
      <c r="O37" s="48">
        <v>14</v>
      </c>
      <c r="P37" s="48"/>
      <c r="Q37" s="48">
        <v>13</v>
      </c>
      <c r="R37" s="49">
        <f t="shared" ref="R37:T37" si="32">SUM(C37,F37,I37,L37,O37)</f>
        <v>54</v>
      </c>
      <c r="S37" s="49">
        <f t="shared" si="32"/>
        <v>19</v>
      </c>
      <c r="T37" s="49">
        <f t="shared" si="32"/>
        <v>30</v>
      </c>
      <c r="U37" s="99">
        <f t="shared" si="2"/>
        <v>96.428571428571431</v>
      </c>
      <c r="V37" s="99">
        <f t="shared" si="3"/>
        <v>86.36363636363636</v>
      </c>
      <c r="W37" s="100">
        <f t="shared" si="4"/>
        <v>96.774193548387103</v>
      </c>
      <c r="X37" s="52"/>
      <c r="Y37" s="52"/>
      <c r="Z37" s="52"/>
    </row>
    <row r="38" spans="1:26" ht="15" x14ac:dyDescent="0.25">
      <c r="A38" s="53">
        <v>30</v>
      </c>
      <c r="B38" s="54" t="s">
        <v>47</v>
      </c>
      <c r="C38" s="44">
        <v>10</v>
      </c>
      <c r="D38" s="44">
        <v>4</v>
      </c>
      <c r="E38" s="97">
        <v>3</v>
      </c>
      <c r="F38" s="45">
        <v>7</v>
      </c>
      <c r="G38" s="45"/>
      <c r="H38" s="45">
        <v>7</v>
      </c>
      <c r="I38" s="46">
        <v>12</v>
      </c>
      <c r="J38" s="46">
        <v>7</v>
      </c>
      <c r="K38" s="46">
        <v>6</v>
      </c>
      <c r="L38" s="98">
        <v>12</v>
      </c>
      <c r="M38" s="47">
        <v>8</v>
      </c>
      <c r="N38" s="47">
        <v>1</v>
      </c>
      <c r="O38" s="48">
        <v>14</v>
      </c>
      <c r="P38" s="48"/>
      <c r="Q38" s="48">
        <v>13</v>
      </c>
      <c r="R38" s="49">
        <f t="shared" ref="R38:T38" si="33">SUM(C38,F38,I38,L38,O38)</f>
        <v>55</v>
      </c>
      <c r="S38" s="49">
        <f t="shared" si="33"/>
        <v>19</v>
      </c>
      <c r="T38" s="49">
        <f t="shared" si="33"/>
        <v>30</v>
      </c>
      <c r="U38" s="99">
        <f t="shared" si="2"/>
        <v>98.214285714285708</v>
      </c>
      <c r="V38" s="99">
        <f t="shared" si="3"/>
        <v>86.36363636363636</v>
      </c>
      <c r="W38" s="100">
        <f t="shared" si="4"/>
        <v>96.774193548387103</v>
      </c>
      <c r="X38" s="52"/>
      <c r="Y38" s="52"/>
      <c r="Z38" s="52"/>
    </row>
    <row r="39" spans="1:26" ht="15" x14ac:dyDescent="0.25">
      <c r="A39" s="53">
        <v>31</v>
      </c>
      <c r="B39" s="54" t="s">
        <v>48</v>
      </c>
      <c r="C39" s="44">
        <v>8</v>
      </c>
      <c r="D39" s="44">
        <v>3</v>
      </c>
      <c r="E39" s="97">
        <v>2</v>
      </c>
      <c r="F39" s="45">
        <v>6</v>
      </c>
      <c r="G39" s="45"/>
      <c r="H39" s="45">
        <v>6</v>
      </c>
      <c r="I39" s="46">
        <v>11</v>
      </c>
      <c r="J39" s="46">
        <v>5</v>
      </c>
      <c r="K39" s="46">
        <v>5</v>
      </c>
      <c r="L39" s="98">
        <v>10</v>
      </c>
      <c r="M39" s="47">
        <v>8</v>
      </c>
      <c r="N39" s="47">
        <v>1</v>
      </c>
      <c r="O39" s="48">
        <v>11</v>
      </c>
      <c r="P39" s="48"/>
      <c r="Q39" s="48">
        <v>11</v>
      </c>
      <c r="R39" s="49">
        <f t="shared" ref="R39:T39" si="34">SUM(C39,F39,I39,L39,O39)</f>
        <v>46</v>
      </c>
      <c r="S39" s="49">
        <f t="shared" si="34"/>
        <v>16</v>
      </c>
      <c r="T39" s="49">
        <f t="shared" si="34"/>
        <v>25</v>
      </c>
      <c r="U39" s="99">
        <f t="shared" si="2"/>
        <v>82.142857142857139</v>
      </c>
      <c r="V39" s="99">
        <f t="shared" si="3"/>
        <v>72.727272727272734</v>
      </c>
      <c r="W39" s="100">
        <f t="shared" si="4"/>
        <v>80.645161290322577</v>
      </c>
      <c r="X39" s="52"/>
      <c r="Y39" s="52"/>
      <c r="Z39" s="52"/>
    </row>
    <row r="40" spans="1:26" ht="15" x14ac:dyDescent="0.25">
      <c r="A40" s="53">
        <v>32</v>
      </c>
      <c r="B40" s="54" t="s">
        <v>49</v>
      </c>
      <c r="C40" s="44">
        <v>9</v>
      </c>
      <c r="D40" s="44">
        <v>4</v>
      </c>
      <c r="E40" s="97">
        <v>3</v>
      </c>
      <c r="F40" s="45">
        <v>6</v>
      </c>
      <c r="G40" s="45"/>
      <c r="H40" s="45">
        <v>7</v>
      </c>
      <c r="I40" s="46">
        <v>11</v>
      </c>
      <c r="J40" s="46">
        <v>6</v>
      </c>
      <c r="K40" s="46">
        <v>6</v>
      </c>
      <c r="L40" s="98">
        <v>12</v>
      </c>
      <c r="M40" s="47">
        <v>8</v>
      </c>
      <c r="N40" s="47">
        <v>1</v>
      </c>
      <c r="O40" s="48">
        <v>14</v>
      </c>
      <c r="P40" s="48"/>
      <c r="Q40" s="48">
        <v>12</v>
      </c>
      <c r="R40" s="49">
        <f t="shared" ref="R40:T40" si="35">SUM(C40,F40,I40,L40,O40)</f>
        <v>52</v>
      </c>
      <c r="S40" s="49">
        <f t="shared" si="35"/>
        <v>18</v>
      </c>
      <c r="T40" s="49">
        <f t="shared" si="35"/>
        <v>29</v>
      </c>
      <c r="U40" s="99">
        <f t="shared" si="2"/>
        <v>92.857142857142861</v>
      </c>
      <c r="V40" s="99">
        <f t="shared" si="3"/>
        <v>81.818181818181813</v>
      </c>
      <c r="W40" s="100">
        <f t="shared" si="4"/>
        <v>93.548387096774192</v>
      </c>
      <c r="X40" s="52"/>
      <c r="Y40" s="52"/>
      <c r="Z40" s="52"/>
    </row>
    <row r="41" spans="1:26" ht="15" x14ac:dyDescent="0.25">
      <c r="A41" s="53">
        <v>33</v>
      </c>
      <c r="B41" s="61" t="s">
        <v>50</v>
      </c>
      <c r="C41" s="44">
        <v>9</v>
      </c>
      <c r="D41" s="44">
        <v>4</v>
      </c>
      <c r="E41" s="97">
        <v>3</v>
      </c>
      <c r="F41" s="45">
        <v>7</v>
      </c>
      <c r="G41" s="45"/>
      <c r="H41" s="45">
        <v>7</v>
      </c>
      <c r="I41" s="46">
        <v>12</v>
      </c>
      <c r="J41" s="46">
        <v>6</v>
      </c>
      <c r="K41" s="46">
        <v>6</v>
      </c>
      <c r="L41" s="98">
        <v>12</v>
      </c>
      <c r="M41" s="47">
        <v>8</v>
      </c>
      <c r="N41" s="47">
        <v>1</v>
      </c>
      <c r="O41" s="48">
        <v>14</v>
      </c>
      <c r="P41" s="48"/>
      <c r="Q41" s="48">
        <v>13</v>
      </c>
      <c r="R41" s="49">
        <f t="shared" ref="R41:T41" si="36">SUM(C41,F41,I41,L41,O41)</f>
        <v>54</v>
      </c>
      <c r="S41" s="49">
        <f t="shared" si="36"/>
        <v>18</v>
      </c>
      <c r="T41" s="49">
        <f t="shared" si="36"/>
        <v>30</v>
      </c>
      <c r="U41" s="99">
        <f t="shared" si="2"/>
        <v>96.428571428571431</v>
      </c>
      <c r="V41" s="99">
        <f t="shared" si="3"/>
        <v>81.818181818181813</v>
      </c>
      <c r="W41" s="100">
        <f t="shared" si="4"/>
        <v>96.774193548387103</v>
      </c>
      <c r="X41" s="52"/>
      <c r="Y41" s="52"/>
      <c r="Z41" s="52"/>
    </row>
    <row r="42" spans="1:26" ht="15" x14ac:dyDescent="0.25">
      <c r="A42" s="53">
        <v>34</v>
      </c>
      <c r="B42" s="54" t="s">
        <v>51</v>
      </c>
      <c r="C42" s="44">
        <v>10</v>
      </c>
      <c r="D42" s="44">
        <v>4</v>
      </c>
      <c r="E42" s="97">
        <v>3</v>
      </c>
      <c r="F42" s="45">
        <v>7</v>
      </c>
      <c r="G42" s="45"/>
      <c r="H42" s="45">
        <v>7</v>
      </c>
      <c r="I42" s="46">
        <v>10</v>
      </c>
      <c r="J42" s="46">
        <v>7</v>
      </c>
      <c r="K42" s="46">
        <v>6</v>
      </c>
      <c r="L42" s="98">
        <v>12</v>
      </c>
      <c r="M42" s="47">
        <v>8</v>
      </c>
      <c r="N42" s="47">
        <v>1</v>
      </c>
      <c r="O42" s="48">
        <v>14</v>
      </c>
      <c r="P42" s="48"/>
      <c r="Q42" s="48">
        <v>12</v>
      </c>
      <c r="R42" s="49">
        <f t="shared" ref="R42:T42" si="37">SUM(C42,F42,I42,L42,O42)</f>
        <v>53</v>
      </c>
      <c r="S42" s="49">
        <f t="shared" si="37"/>
        <v>19</v>
      </c>
      <c r="T42" s="49">
        <f t="shared" si="37"/>
        <v>29</v>
      </c>
      <c r="U42" s="99">
        <f t="shared" si="2"/>
        <v>94.642857142857139</v>
      </c>
      <c r="V42" s="99">
        <f t="shared" si="3"/>
        <v>86.36363636363636</v>
      </c>
      <c r="W42" s="100">
        <f t="shared" si="4"/>
        <v>93.548387096774192</v>
      </c>
      <c r="X42" s="52"/>
      <c r="Y42" s="52"/>
      <c r="Z42" s="52"/>
    </row>
    <row r="43" spans="1:26" ht="15" x14ac:dyDescent="0.25">
      <c r="A43" s="53">
        <v>35</v>
      </c>
      <c r="B43" s="54" t="s">
        <v>52</v>
      </c>
      <c r="C43" s="44">
        <v>10</v>
      </c>
      <c r="D43" s="44">
        <v>4</v>
      </c>
      <c r="E43" s="97">
        <v>3</v>
      </c>
      <c r="F43" s="45">
        <v>7</v>
      </c>
      <c r="G43" s="45"/>
      <c r="H43" s="45">
        <v>7</v>
      </c>
      <c r="I43" s="46">
        <v>12</v>
      </c>
      <c r="J43" s="46">
        <v>7</v>
      </c>
      <c r="K43" s="46">
        <v>6</v>
      </c>
      <c r="L43" s="98">
        <v>12</v>
      </c>
      <c r="M43" s="47">
        <v>8</v>
      </c>
      <c r="N43" s="47">
        <v>1</v>
      </c>
      <c r="O43" s="48">
        <v>14</v>
      </c>
      <c r="P43" s="48"/>
      <c r="Q43" s="48">
        <v>13</v>
      </c>
      <c r="R43" s="49">
        <f t="shared" ref="R43:T43" si="38">SUM(C43,F43,I43,L43,O43)</f>
        <v>55</v>
      </c>
      <c r="S43" s="49">
        <f t="shared" si="38"/>
        <v>19</v>
      </c>
      <c r="T43" s="49">
        <f t="shared" si="38"/>
        <v>30</v>
      </c>
      <c r="U43" s="99">
        <f t="shared" si="2"/>
        <v>98.214285714285708</v>
      </c>
      <c r="V43" s="99">
        <f t="shared" si="3"/>
        <v>86.36363636363636</v>
      </c>
      <c r="W43" s="100">
        <f t="shared" si="4"/>
        <v>96.774193548387103</v>
      </c>
      <c r="X43" s="52"/>
      <c r="Y43" s="52"/>
      <c r="Z43" s="52"/>
    </row>
    <row r="44" spans="1:26" ht="15" x14ac:dyDescent="0.25">
      <c r="A44" s="53">
        <v>36</v>
      </c>
      <c r="B44" s="54" t="s">
        <v>53</v>
      </c>
      <c r="C44" s="44">
        <v>9</v>
      </c>
      <c r="D44" s="44">
        <v>4</v>
      </c>
      <c r="E44" s="97">
        <v>3</v>
      </c>
      <c r="F44" s="45">
        <v>6</v>
      </c>
      <c r="G44" s="45"/>
      <c r="H44" s="45">
        <v>7</v>
      </c>
      <c r="I44" s="46">
        <v>11</v>
      </c>
      <c r="J44" s="46">
        <v>7</v>
      </c>
      <c r="K44" s="46">
        <v>5</v>
      </c>
      <c r="L44" s="98">
        <v>11</v>
      </c>
      <c r="M44" s="47">
        <v>8</v>
      </c>
      <c r="N44" s="47">
        <v>1</v>
      </c>
      <c r="O44" s="48">
        <v>12</v>
      </c>
      <c r="P44" s="48"/>
      <c r="Q44" s="48">
        <v>13</v>
      </c>
      <c r="R44" s="49">
        <f t="shared" ref="R44:T44" si="39">SUM(C44,F44,I44,L44,O44)</f>
        <v>49</v>
      </c>
      <c r="S44" s="49">
        <f t="shared" si="39"/>
        <v>19</v>
      </c>
      <c r="T44" s="49">
        <f t="shared" si="39"/>
        <v>29</v>
      </c>
      <c r="U44" s="99">
        <f t="shared" si="2"/>
        <v>87.5</v>
      </c>
      <c r="V44" s="99">
        <f t="shared" si="3"/>
        <v>86.36363636363636</v>
      </c>
      <c r="W44" s="100">
        <f t="shared" si="4"/>
        <v>93.548387096774192</v>
      </c>
      <c r="X44" s="52"/>
      <c r="Y44" s="52"/>
      <c r="Z44" s="52"/>
    </row>
    <row r="45" spans="1:26" ht="15" x14ac:dyDescent="0.25">
      <c r="A45" s="53">
        <v>37</v>
      </c>
      <c r="B45" s="54" t="s">
        <v>54</v>
      </c>
      <c r="C45" s="44">
        <v>9</v>
      </c>
      <c r="D45" s="44">
        <v>5</v>
      </c>
      <c r="E45" s="97">
        <v>1</v>
      </c>
      <c r="F45" s="45">
        <v>5</v>
      </c>
      <c r="G45" s="45"/>
      <c r="H45" s="45">
        <v>6</v>
      </c>
      <c r="I45" s="46">
        <v>9</v>
      </c>
      <c r="J45" s="46">
        <v>7</v>
      </c>
      <c r="K45" s="46">
        <v>6</v>
      </c>
      <c r="L45" s="98">
        <v>11</v>
      </c>
      <c r="M45" s="47">
        <v>7</v>
      </c>
      <c r="N45" s="47">
        <v>1</v>
      </c>
      <c r="O45" s="48">
        <v>13</v>
      </c>
      <c r="P45" s="48"/>
      <c r="Q45" s="48">
        <v>11</v>
      </c>
      <c r="R45" s="49">
        <f t="shared" ref="R45:T45" si="40">SUM(C45,F45,I45,L45,O45)</f>
        <v>47</v>
      </c>
      <c r="S45" s="49">
        <f t="shared" si="40"/>
        <v>19</v>
      </c>
      <c r="T45" s="49">
        <f t="shared" si="40"/>
        <v>25</v>
      </c>
      <c r="U45" s="99">
        <f t="shared" si="2"/>
        <v>83.928571428571431</v>
      </c>
      <c r="V45" s="99">
        <f t="shared" si="3"/>
        <v>86.36363636363636</v>
      </c>
      <c r="W45" s="100">
        <f t="shared" si="4"/>
        <v>80.645161290322577</v>
      </c>
      <c r="X45" s="52"/>
      <c r="Y45" s="52"/>
      <c r="Z45" s="52"/>
    </row>
    <row r="46" spans="1:26" ht="15" x14ac:dyDescent="0.25">
      <c r="A46" s="53">
        <v>38</v>
      </c>
      <c r="B46" s="54" t="s">
        <v>55</v>
      </c>
      <c r="C46" s="44">
        <v>10</v>
      </c>
      <c r="D46" s="44">
        <v>4</v>
      </c>
      <c r="E46" s="97">
        <v>3</v>
      </c>
      <c r="F46" s="45">
        <v>7</v>
      </c>
      <c r="G46" s="45"/>
      <c r="H46" s="45">
        <v>7</v>
      </c>
      <c r="I46" s="46">
        <v>12</v>
      </c>
      <c r="J46" s="46">
        <v>7</v>
      </c>
      <c r="K46" s="46">
        <v>6</v>
      </c>
      <c r="L46" s="98">
        <v>11</v>
      </c>
      <c r="M46" s="47">
        <v>8</v>
      </c>
      <c r="N46" s="47">
        <v>1</v>
      </c>
      <c r="O46" s="48">
        <v>13</v>
      </c>
      <c r="P46" s="48"/>
      <c r="Q46" s="48">
        <v>13</v>
      </c>
      <c r="R46" s="49">
        <f t="shared" ref="R46:T46" si="41">SUM(C46,F46,I46,L46,O46)</f>
        <v>53</v>
      </c>
      <c r="S46" s="49">
        <f t="shared" si="41"/>
        <v>19</v>
      </c>
      <c r="T46" s="49">
        <f t="shared" si="41"/>
        <v>30</v>
      </c>
      <c r="U46" s="99">
        <f t="shared" si="2"/>
        <v>94.642857142857139</v>
      </c>
      <c r="V46" s="99">
        <f t="shared" si="3"/>
        <v>86.36363636363636</v>
      </c>
      <c r="W46" s="100">
        <f t="shared" si="4"/>
        <v>96.774193548387103</v>
      </c>
      <c r="X46" s="52"/>
      <c r="Y46" s="52"/>
      <c r="Z46" s="52"/>
    </row>
    <row r="47" spans="1:26" ht="15" x14ac:dyDescent="0.25">
      <c r="A47" s="53">
        <v>39</v>
      </c>
      <c r="B47" s="54" t="s">
        <v>56</v>
      </c>
      <c r="C47" s="44">
        <v>10</v>
      </c>
      <c r="D47" s="44">
        <v>4</v>
      </c>
      <c r="E47" s="97">
        <v>3</v>
      </c>
      <c r="F47" s="45">
        <v>7</v>
      </c>
      <c r="G47" s="45"/>
      <c r="H47" s="45">
        <v>7</v>
      </c>
      <c r="I47" s="46">
        <v>12</v>
      </c>
      <c r="J47" s="46">
        <v>7</v>
      </c>
      <c r="K47" s="46">
        <v>6</v>
      </c>
      <c r="L47" s="98">
        <v>12</v>
      </c>
      <c r="M47" s="47">
        <v>7</v>
      </c>
      <c r="N47" s="47">
        <v>1</v>
      </c>
      <c r="O47" s="48">
        <v>14</v>
      </c>
      <c r="P47" s="48"/>
      <c r="Q47" s="48">
        <v>13</v>
      </c>
      <c r="R47" s="49">
        <f t="shared" ref="R47:T47" si="42">SUM(C47,F47,I47,L47,O47)</f>
        <v>55</v>
      </c>
      <c r="S47" s="49">
        <f t="shared" si="42"/>
        <v>18</v>
      </c>
      <c r="T47" s="49">
        <f t="shared" si="42"/>
        <v>30</v>
      </c>
      <c r="U47" s="99">
        <f t="shared" si="2"/>
        <v>98.214285714285708</v>
      </c>
      <c r="V47" s="99">
        <f t="shared" si="3"/>
        <v>81.818181818181813</v>
      </c>
      <c r="W47" s="100">
        <f t="shared" si="4"/>
        <v>96.774193548387103</v>
      </c>
      <c r="X47" s="52"/>
      <c r="Y47" s="52"/>
      <c r="Z47" s="52"/>
    </row>
    <row r="48" spans="1:26" ht="15" x14ac:dyDescent="0.25">
      <c r="A48" s="53">
        <v>40</v>
      </c>
      <c r="B48" s="54" t="s">
        <v>57</v>
      </c>
      <c r="C48" s="44">
        <v>9</v>
      </c>
      <c r="D48" s="44">
        <v>4</v>
      </c>
      <c r="E48" s="97">
        <v>3</v>
      </c>
      <c r="F48" s="45">
        <v>7</v>
      </c>
      <c r="G48" s="45"/>
      <c r="H48" s="45">
        <v>6</v>
      </c>
      <c r="I48" s="46">
        <v>10</v>
      </c>
      <c r="J48" s="46">
        <v>6</v>
      </c>
      <c r="K48" s="46">
        <v>6</v>
      </c>
      <c r="L48" s="98">
        <v>12</v>
      </c>
      <c r="M48" s="47">
        <v>7</v>
      </c>
      <c r="N48" s="47">
        <v>1</v>
      </c>
      <c r="O48" s="48">
        <v>14</v>
      </c>
      <c r="P48" s="48"/>
      <c r="Q48" s="48">
        <v>12</v>
      </c>
      <c r="R48" s="49">
        <f t="shared" ref="R48:T48" si="43">SUM(C48,F48,I48,L48,O48)</f>
        <v>52</v>
      </c>
      <c r="S48" s="49">
        <f t="shared" si="43"/>
        <v>17</v>
      </c>
      <c r="T48" s="49">
        <f t="shared" si="43"/>
        <v>28</v>
      </c>
      <c r="U48" s="99">
        <f t="shared" si="2"/>
        <v>92.857142857142861</v>
      </c>
      <c r="V48" s="99">
        <f t="shared" si="3"/>
        <v>77.272727272727266</v>
      </c>
      <c r="W48" s="100">
        <f t="shared" si="4"/>
        <v>90.322580645161295</v>
      </c>
      <c r="X48" s="52"/>
      <c r="Y48" s="52"/>
      <c r="Z48" s="52"/>
    </row>
    <row r="49" spans="1:26" ht="15" x14ac:dyDescent="0.25">
      <c r="A49" s="53">
        <v>41</v>
      </c>
      <c r="B49" s="54" t="s">
        <v>58</v>
      </c>
      <c r="C49" s="44">
        <v>10</v>
      </c>
      <c r="D49" s="44">
        <v>2</v>
      </c>
      <c r="E49" s="97">
        <v>3</v>
      </c>
      <c r="F49" s="45">
        <v>6</v>
      </c>
      <c r="G49" s="45"/>
      <c r="H49" s="45">
        <v>6</v>
      </c>
      <c r="I49" s="46">
        <v>11</v>
      </c>
      <c r="J49" s="46">
        <v>7</v>
      </c>
      <c r="K49" s="46">
        <v>6</v>
      </c>
      <c r="L49" s="98">
        <v>11</v>
      </c>
      <c r="M49" s="47">
        <v>8</v>
      </c>
      <c r="N49" s="47">
        <v>1</v>
      </c>
      <c r="O49" s="48">
        <v>13</v>
      </c>
      <c r="P49" s="48"/>
      <c r="Q49" s="48">
        <v>12</v>
      </c>
      <c r="R49" s="49">
        <f t="shared" ref="R49:T49" si="44">SUM(C49,F49,I49,L49,O49)</f>
        <v>51</v>
      </c>
      <c r="S49" s="49">
        <f t="shared" si="44"/>
        <v>17</v>
      </c>
      <c r="T49" s="49">
        <f t="shared" si="44"/>
        <v>28</v>
      </c>
      <c r="U49" s="99">
        <f t="shared" si="2"/>
        <v>91.071428571428569</v>
      </c>
      <c r="V49" s="99">
        <f t="shared" si="3"/>
        <v>77.272727272727266</v>
      </c>
      <c r="W49" s="100">
        <f t="shared" si="4"/>
        <v>90.322580645161295</v>
      </c>
      <c r="X49" s="62"/>
      <c r="Y49" s="62"/>
      <c r="Z49" s="62"/>
    </row>
    <row r="50" spans="1:26" ht="15" x14ac:dyDescent="0.25">
      <c r="A50" s="53">
        <v>42</v>
      </c>
      <c r="B50" s="54" t="s">
        <v>59</v>
      </c>
      <c r="C50" s="44">
        <v>9</v>
      </c>
      <c r="D50" s="44">
        <v>4</v>
      </c>
      <c r="E50" s="97">
        <v>3</v>
      </c>
      <c r="F50" s="45">
        <v>6</v>
      </c>
      <c r="G50" s="45"/>
      <c r="H50" s="45">
        <v>6</v>
      </c>
      <c r="I50" s="46">
        <v>10</v>
      </c>
      <c r="J50" s="46">
        <v>5</v>
      </c>
      <c r="K50" s="46">
        <v>6</v>
      </c>
      <c r="L50" s="98">
        <v>10</v>
      </c>
      <c r="M50" s="47">
        <v>8</v>
      </c>
      <c r="N50" s="47">
        <v>1</v>
      </c>
      <c r="O50" s="48">
        <v>13</v>
      </c>
      <c r="P50" s="48"/>
      <c r="Q50" s="48">
        <v>11</v>
      </c>
      <c r="R50" s="49">
        <f t="shared" ref="R50:T50" si="45">SUM(C50,F50,I50,L50,O50)</f>
        <v>48</v>
      </c>
      <c r="S50" s="49">
        <f t="shared" si="45"/>
        <v>17</v>
      </c>
      <c r="T50" s="49">
        <f t="shared" si="45"/>
        <v>27</v>
      </c>
      <c r="U50" s="99">
        <f t="shared" si="2"/>
        <v>85.714285714285708</v>
      </c>
      <c r="V50" s="99">
        <f t="shared" si="3"/>
        <v>77.272727272727266</v>
      </c>
      <c r="W50" s="100">
        <f t="shared" si="4"/>
        <v>87.096774193548384</v>
      </c>
      <c r="X50" s="62"/>
      <c r="Y50" s="62"/>
      <c r="Z50" s="62"/>
    </row>
    <row r="51" spans="1:26" ht="15" x14ac:dyDescent="0.25">
      <c r="A51" s="53">
        <v>43</v>
      </c>
      <c r="B51" s="54" t="s">
        <v>60</v>
      </c>
      <c r="C51" s="44">
        <v>6</v>
      </c>
      <c r="D51" s="44">
        <v>3</v>
      </c>
      <c r="E51" s="97">
        <v>1</v>
      </c>
      <c r="F51" s="45">
        <v>6</v>
      </c>
      <c r="G51" s="45"/>
      <c r="H51" s="45">
        <v>5</v>
      </c>
      <c r="I51" s="46">
        <v>8</v>
      </c>
      <c r="J51" s="46">
        <v>4</v>
      </c>
      <c r="K51" s="46">
        <v>4</v>
      </c>
      <c r="L51" s="98">
        <v>7</v>
      </c>
      <c r="M51" s="47">
        <v>6</v>
      </c>
      <c r="N51" s="47">
        <v>1</v>
      </c>
      <c r="O51" s="48">
        <v>9</v>
      </c>
      <c r="P51" s="48"/>
      <c r="Q51" s="48">
        <v>10</v>
      </c>
      <c r="R51" s="49">
        <f t="shared" ref="R51:T51" si="46">SUM(C51,F51,I51,L51,O51)</f>
        <v>36</v>
      </c>
      <c r="S51" s="49">
        <f t="shared" si="46"/>
        <v>13</v>
      </c>
      <c r="T51" s="49">
        <f t="shared" si="46"/>
        <v>21</v>
      </c>
      <c r="U51" s="99">
        <f t="shared" si="2"/>
        <v>64.285714285714292</v>
      </c>
      <c r="V51" s="99">
        <f t="shared" si="3"/>
        <v>59.090909090909093</v>
      </c>
      <c r="W51" s="100">
        <f t="shared" si="4"/>
        <v>67.741935483870961</v>
      </c>
      <c r="X51" s="62"/>
      <c r="Y51" s="62"/>
      <c r="Z51" s="62"/>
    </row>
    <row r="52" spans="1:26" ht="15" x14ac:dyDescent="0.25">
      <c r="A52" s="53">
        <v>44</v>
      </c>
      <c r="B52" s="54" t="s">
        <v>61</v>
      </c>
      <c r="C52" s="44">
        <v>10</v>
      </c>
      <c r="D52" s="44">
        <v>4</v>
      </c>
      <c r="E52" s="97">
        <v>3</v>
      </c>
      <c r="F52" s="45">
        <v>6</v>
      </c>
      <c r="G52" s="45"/>
      <c r="H52" s="45">
        <v>7</v>
      </c>
      <c r="I52" s="46">
        <v>11</v>
      </c>
      <c r="J52" s="46">
        <v>7</v>
      </c>
      <c r="K52" s="46">
        <v>6</v>
      </c>
      <c r="L52" s="98">
        <v>10</v>
      </c>
      <c r="M52" s="47">
        <v>8</v>
      </c>
      <c r="N52" s="47">
        <v>1</v>
      </c>
      <c r="O52" s="48">
        <v>13</v>
      </c>
      <c r="P52" s="48"/>
      <c r="Q52" s="48">
        <v>13</v>
      </c>
      <c r="R52" s="49">
        <f t="shared" ref="R52:T52" si="47">SUM(C52,F52,I52,L52,O52)</f>
        <v>50</v>
      </c>
      <c r="S52" s="49">
        <f t="shared" si="47"/>
        <v>19</v>
      </c>
      <c r="T52" s="49">
        <f t="shared" si="47"/>
        <v>30</v>
      </c>
      <c r="U52" s="99">
        <f t="shared" si="2"/>
        <v>89.285714285714292</v>
      </c>
      <c r="V52" s="99">
        <f t="shared" si="3"/>
        <v>86.36363636363636</v>
      </c>
      <c r="W52" s="100">
        <f t="shared" si="4"/>
        <v>96.774193548387103</v>
      </c>
      <c r="X52" s="62"/>
      <c r="Y52" s="62"/>
      <c r="Z52" s="62"/>
    </row>
    <row r="53" spans="1:26" ht="15" x14ac:dyDescent="0.25">
      <c r="A53" s="53">
        <v>45</v>
      </c>
      <c r="B53" s="54" t="s">
        <v>62</v>
      </c>
      <c r="C53" s="44">
        <v>10</v>
      </c>
      <c r="D53" s="44">
        <v>4</v>
      </c>
      <c r="E53" s="97">
        <v>3</v>
      </c>
      <c r="F53" s="45">
        <v>6</v>
      </c>
      <c r="G53" s="45"/>
      <c r="H53" s="45">
        <v>7</v>
      </c>
      <c r="I53" s="46">
        <v>12</v>
      </c>
      <c r="J53" s="46">
        <v>7</v>
      </c>
      <c r="K53" s="46">
        <v>6</v>
      </c>
      <c r="L53" s="98">
        <v>11</v>
      </c>
      <c r="M53" s="47">
        <v>8</v>
      </c>
      <c r="N53" s="47">
        <v>1</v>
      </c>
      <c r="O53" s="48">
        <v>13</v>
      </c>
      <c r="P53" s="48"/>
      <c r="Q53" s="48">
        <v>12</v>
      </c>
      <c r="R53" s="49">
        <f t="shared" ref="R53:T53" si="48">SUM(C53,F53,I53,L53,O53)</f>
        <v>52</v>
      </c>
      <c r="S53" s="49">
        <f t="shared" si="48"/>
        <v>19</v>
      </c>
      <c r="T53" s="49">
        <f t="shared" si="48"/>
        <v>29</v>
      </c>
      <c r="U53" s="99">
        <f t="shared" si="2"/>
        <v>92.857142857142861</v>
      </c>
      <c r="V53" s="99">
        <f t="shared" si="3"/>
        <v>86.36363636363636</v>
      </c>
      <c r="W53" s="100">
        <f t="shared" si="4"/>
        <v>93.548387096774192</v>
      </c>
      <c r="X53" s="62"/>
      <c r="Y53" s="62"/>
      <c r="Z53" s="62"/>
    </row>
    <row r="54" spans="1:26" ht="31.5" customHeight="1" x14ac:dyDescent="0.25">
      <c r="A54" s="63"/>
      <c r="B54" s="64"/>
      <c r="C54" s="65">
        <v>10</v>
      </c>
      <c r="D54" s="65">
        <v>5</v>
      </c>
      <c r="E54" s="66">
        <v>3</v>
      </c>
      <c r="F54" s="65">
        <v>7</v>
      </c>
      <c r="G54" s="66"/>
      <c r="H54" s="65">
        <v>8</v>
      </c>
      <c r="I54" s="67">
        <v>12</v>
      </c>
      <c r="J54" s="67">
        <v>9</v>
      </c>
      <c r="K54" s="67">
        <v>6</v>
      </c>
      <c r="L54" s="65">
        <v>13</v>
      </c>
      <c r="M54" s="65">
        <v>8</v>
      </c>
      <c r="N54" s="65">
        <v>1</v>
      </c>
      <c r="O54" s="65">
        <v>14</v>
      </c>
      <c r="P54" s="66"/>
      <c r="Q54" s="65">
        <v>13</v>
      </c>
      <c r="R54" s="66">
        <f t="shared" ref="R54:T54" si="49">C54+F54+I54+L54+O54</f>
        <v>56</v>
      </c>
      <c r="S54" s="66">
        <f t="shared" si="49"/>
        <v>22</v>
      </c>
      <c r="T54" s="66">
        <f t="shared" si="49"/>
        <v>31</v>
      </c>
      <c r="U54" s="101"/>
      <c r="V54" s="101"/>
      <c r="W54" s="101"/>
      <c r="X54" s="62"/>
      <c r="Y54" s="62"/>
      <c r="Z54" s="62"/>
    </row>
    <row r="55" spans="1:26" ht="15" x14ac:dyDescent="0.25">
      <c r="A55" s="53">
        <v>46</v>
      </c>
      <c r="B55" s="54" t="s">
        <v>63</v>
      </c>
      <c r="C55" s="44">
        <v>10</v>
      </c>
      <c r="D55" s="44">
        <v>4</v>
      </c>
      <c r="E55" s="97">
        <v>3</v>
      </c>
      <c r="F55" s="45">
        <v>7</v>
      </c>
      <c r="G55" s="45"/>
      <c r="H55" s="45">
        <v>7</v>
      </c>
      <c r="I55" s="46">
        <v>11</v>
      </c>
      <c r="J55" s="46">
        <v>7</v>
      </c>
      <c r="K55" s="46">
        <v>6</v>
      </c>
      <c r="L55" s="98">
        <v>12</v>
      </c>
      <c r="M55" s="47">
        <v>8</v>
      </c>
      <c r="N55" s="47">
        <v>1</v>
      </c>
      <c r="O55" s="48">
        <v>14</v>
      </c>
      <c r="P55" s="59"/>
      <c r="Q55" s="48">
        <v>13</v>
      </c>
      <c r="R55" s="49">
        <f t="shared" ref="R55:T55" si="50">SUM(C55,F55,I55,L55,O55)</f>
        <v>54</v>
      </c>
      <c r="S55" s="49">
        <f t="shared" si="50"/>
        <v>19</v>
      </c>
      <c r="T55" s="49">
        <f t="shared" si="50"/>
        <v>30</v>
      </c>
      <c r="U55" s="102">
        <f t="shared" ref="U55:U99" si="51">(R55*100)/$R$54</f>
        <v>96.428571428571431</v>
      </c>
      <c r="V55" s="103">
        <f t="shared" ref="V55:V99" si="52">(S55*100/$S$54)</f>
        <v>86.36363636363636</v>
      </c>
      <c r="W55" s="102">
        <f t="shared" ref="W55:W99" si="53">(T55*100/$T$54)</f>
        <v>96.774193548387103</v>
      </c>
      <c r="X55" s="62"/>
      <c r="Y55" s="62"/>
      <c r="Z55" s="62"/>
    </row>
    <row r="56" spans="1:26" ht="15" x14ac:dyDescent="0.25">
      <c r="A56" s="53">
        <v>47</v>
      </c>
      <c r="B56" s="54" t="s">
        <v>64</v>
      </c>
      <c r="C56" s="44">
        <v>10</v>
      </c>
      <c r="D56" s="44">
        <v>4</v>
      </c>
      <c r="E56" s="97">
        <v>3</v>
      </c>
      <c r="F56" s="45">
        <v>7</v>
      </c>
      <c r="G56" s="45"/>
      <c r="H56" s="45">
        <v>7</v>
      </c>
      <c r="I56" s="46">
        <v>12</v>
      </c>
      <c r="J56" s="46">
        <v>7</v>
      </c>
      <c r="K56" s="46">
        <v>6</v>
      </c>
      <c r="L56" s="98">
        <v>12</v>
      </c>
      <c r="M56" s="47">
        <v>8</v>
      </c>
      <c r="N56" s="47">
        <v>1</v>
      </c>
      <c r="O56" s="48">
        <v>14</v>
      </c>
      <c r="P56" s="59"/>
      <c r="Q56" s="48">
        <v>13</v>
      </c>
      <c r="R56" s="49">
        <f t="shared" ref="R56:T56" si="54">SUM(C56,F56,I56,L56,O56)</f>
        <v>55</v>
      </c>
      <c r="S56" s="49">
        <f t="shared" si="54"/>
        <v>19</v>
      </c>
      <c r="T56" s="49">
        <f t="shared" si="54"/>
        <v>30</v>
      </c>
      <c r="U56" s="102">
        <f t="shared" si="51"/>
        <v>98.214285714285708</v>
      </c>
      <c r="V56" s="103">
        <f t="shared" si="52"/>
        <v>86.36363636363636</v>
      </c>
      <c r="W56" s="102">
        <f t="shared" si="53"/>
        <v>96.774193548387103</v>
      </c>
      <c r="X56" s="62"/>
      <c r="Y56" s="62"/>
      <c r="Z56" s="62"/>
    </row>
    <row r="57" spans="1:26" ht="15" x14ac:dyDescent="0.25">
      <c r="A57" s="53">
        <v>48</v>
      </c>
      <c r="B57" s="54" t="s">
        <v>65</v>
      </c>
      <c r="C57" s="44">
        <v>10</v>
      </c>
      <c r="D57" s="44">
        <v>4</v>
      </c>
      <c r="E57" s="97">
        <v>3</v>
      </c>
      <c r="F57" s="45">
        <v>6</v>
      </c>
      <c r="G57" s="45"/>
      <c r="H57" s="45">
        <v>7</v>
      </c>
      <c r="I57" s="46">
        <v>11</v>
      </c>
      <c r="J57" s="46">
        <v>7</v>
      </c>
      <c r="K57" s="46">
        <v>6</v>
      </c>
      <c r="L57" s="98">
        <v>12</v>
      </c>
      <c r="M57" s="47">
        <v>8</v>
      </c>
      <c r="N57" s="47">
        <v>1</v>
      </c>
      <c r="O57" s="48">
        <v>14</v>
      </c>
      <c r="P57" s="59"/>
      <c r="Q57" s="48">
        <v>13</v>
      </c>
      <c r="R57" s="49">
        <f t="shared" ref="R57:T57" si="55">SUM(C57,F57,I57,L57,O57)</f>
        <v>53</v>
      </c>
      <c r="S57" s="49">
        <f t="shared" si="55"/>
        <v>19</v>
      </c>
      <c r="T57" s="49">
        <f t="shared" si="55"/>
        <v>30</v>
      </c>
      <c r="U57" s="102">
        <f t="shared" si="51"/>
        <v>94.642857142857139</v>
      </c>
      <c r="V57" s="103">
        <f t="shared" si="52"/>
        <v>86.36363636363636</v>
      </c>
      <c r="W57" s="102">
        <f t="shared" si="53"/>
        <v>96.774193548387103</v>
      </c>
      <c r="X57" s="62"/>
      <c r="Y57" s="62"/>
      <c r="Z57" s="62"/>
    </row>
    <row r="58" spans="1:26" ht="15" x14ac:dyDescent="0.25">
      <c r="A58" s="53">
        <v>49</v>
      </c>
      <c r="B58" s="54" t="s">
        <v>66</v>
      </c>
      <c r="C58" s="44">
        <v>10</v>
      </c>
      <c r="D58" s="44">
        <v>4</v>
      </c>
      <c r="E58" s="97">
        <v>3</v>
      </c>
      <c r="F58" s="45">
        <v>7</v>
      </c>
      <c r="G58" s="45"/>
      <c r="H58" s="45">
        <v>7</v>
      </c>
      <c r="I58" s="46">
        <v>11</v>
      </c>
      <c r="J58" s="46">
        <v>7</v>
      </c>
      <c r="K58" s="46">
        <v>6</v>
      </c>
      <c r="L58" s="98">
        <v>12</v>
      </c>
      <c r="M58" s="47">
        <v>8</v>
      </c>
      <c r="N58" s="47">
        <v>1</v>
      </c>
      <c r="O58" s="48">
        <v>14</v>
      </c>
      <c r="P58" s="59"/>
      <c r="Q58" s="48">
        <v>13</v>
      </c>
      <c r="R58" s="49">
        <f t="shared" ref="R58:T58" si="56">SUM(C58,F58,I58,L58,O58)</f>
        <v>54</v>
      </c>
      <c r="S58" s="49">
        <f t="shared" si="56"/>
        <v>19</v>
      </c>
      <c r="T58" s="49">
        <f t="shared" si="56"/>
        <v>30</v>
      </c>
      <c r="U58" s="102">
        <f t="shared" si="51"/>
        <v>96.428571428571431</v>
      </c>
      <c r="V58" s="103">
        <f t="shared" si="52"/>
        <v>86.36363636363636</v>
      </c>
      <c r="W58" s="102">
        <f t="shared" si="53"/>
        <v>96.774193548387103</v>
      </c>
      <c r="X58" s="62"/>
      <c r="Y58" s="62"/>
      <c r="Z58" s="62"/>
    </row>
    <row r="59" spans="1:26" ht="15" x14ac:dyDescent="0.25">
      <c r="A59" s="53">
        <v>50</v>
      </c>
      <c r="B59" s="54" t="s">
        <v>67</v>
      </c>
      <c r="C59" s="44">
        <v>9</v>
      </c>
      <c r="D59" s="44">
        <v>4</v>
      </c>
      <c r="E59" s="97">
        <v>3</v>
      </c>
      <c r="F59" s="45">
        <v>6</v>
      </c>
      <c r="G59" s="45"/>
      <c r="H59" s="45">
        <v>7</v>
      </c>
      <c r="I59" s="46">
        <v>12</v>
      </c>
      <c r="J59" s="46">
        <v>7</v>
      </c>
      <c r="K59" s="46">
        <v>5</v>
      </c>
      <c r="L59" s="98">
        <v>11</v>
      </c>
      <c r="M59" s="47">
        <v>8</v>
      </c>
      <c r="N59" s="47">
        <v>1</v>
      </c>
      <c r="O59" s="48">
        <v>14</v>
      </c>
      <c r="P59" s="59"/>
      <c r="Q59" s="48">
        <v>13</v>
      </c>
      <c r="R59" s="49">
        <f t="shared" ref="R59:T59" si="57">SUM(C59,F59,I59,L59,O59)</f>
        <v>52</v>
      </c>
      <c r="S59" s="49">
        <f t="shared" si="57"/>
        <v>19</v>
      </c>
      <c r="T59" s="49">
        <f t="shared" si="57"/>
        <v>29</v>
      </c>
      <c r="U59" s="102">
        <f t="shared" si="51"/>
        <v>92.857142857142861</v>
      </c>
      <c r="V59" s="103">
        <f t="shared" si="52"/>
        <v>86.36363636363636</v>
      </c>
      <c r="W59" s="102">
        <f t="shared" si="53"/>
        <v>93.548387096774192</v>
      </c>
      <c r="X59" s="62"/>
      <c r="Y59" s="62"/>
      <c r="Z59" s="62"/>
    </row>
    <row r="60" spans="1:26" ht="15" x14ac:dyDescent="0.25">
      <c r="A60" s="53">
        <v>51</v>
      </c>
      <c r="B60" s="54" t="s">
        <v>68</v>
      </c>
      <c r="C60" s="44">
        <v>8</v>
      </c>
      <c r="D60" s="44">
        <v>4</v>
      </c>
      <c r="E60" s="97">
        <v>3</v>
      </c>
      <c r="F60" s="45">
        <v>7</v>
      </c>
      <c r="G60" s="45"/>
      <c r="H60" s="45">
        <v>7</v>
      </c>
      <c r="I60" s="46">
        <v>12</v>
      </c>
      <c r="J60" s="46">
        <v>7</v>
      </c>
      <c r="K60" s="46">
        <v>6</v>
      </c>
      <c r="L60" s="98">
        <v>12</v>
      </c>
      <c r="M60" s="47">
        <v>8</v>
      </c>
      <c r="N60" s="47">
        <v>1</v>
      </c>
      <c r="O60" s="48">
        <v>13</v>
      </c>
      <c r="P60" s="59"/>
      <c r="Q60" s="48">
        <v>12</v>
      </c>
      <c r="R60" s="49">
        <f t="shared" ref="R60:T60" si="58">SUM(C60,F60,I60,L60,O60)</f>
        <v>52</v>
      </c>
      <c r="S60" s="49">
        <f t="shared" si="58"/>
        <v>19</v>
      </c>
      <c r="T60" s="49">
        <f t="shared" si="58"/>
        <v>29</v>
      </c>
      <c r="U60" s="102">
        <f t="shared" si="51"/>
        <v>92.857142857142861</v>
      </c>
      <c r="V60" s="103">
        <f t="shared" si="52"/>
        <v>86.36363636363636</v>
      </c>
      <c r="W60" s="102">
        <f t="shared" si="53"/>
        <v>93.548387096774192</v>
      </c>
      <c r="X60" s="62"/>
      <c r="Y60" s="62"/>
      <c r="Z60" s="62"/>
    </row>
    <row r="61" spans="1:26" ht="16.5" customHeight="1" x14ac:dyDescent="0.25">
      <c r="A61" s="53">
        <v>52</v>
      </c>
      <c r="B61" s="54" t="s">
        <v>69</v>
      </c>
      <c r="C61" s="104">
        <v>10</v>
      </c>
      <c r="D61" s="104">
        <v>4</v>
      </c>
      <c r="E61" s="105">
        <v>3</v>
      </c>
      <c r="F61" s="106">
        <v>7</v>
      </c>
      <c r="G61" s="45"/>
      <c r="H61" s="45">
        <v>7</v>
      </c>
      <c r="I61" s="46">
        <v>11</v>
      </c>
      <c r="J61" s="46">
        <v>7</v>
      </c>
      <c r="K61" s="46">
        <v>6</v>
      </c>
      <c r="L61" s="107">
        <v>12</v>
      </c>
      <c r="M61" s="47">
        <v>8</v>
      </c>
      <c r="N61" s="47">
        <v>1</v>
      </c>
      <c r="O61" s="108">
        <v>14</v>
      </c>
      <c r="P61" s="59"/>
      <c r="Q61" s="108">
        <v>13</v>
      </c>
      <c r="R61" s="49">
        <f t="shared" ref="R61:T61" si="59">SUM(C61,F61,I61,L61,O61)</f>
        <v>54</v>
      </c>
      <c r="S61" s="49">
        <f t="shared" si="59"/>
        <v>19</v>
      </c>
      <c r="T61" s="49">
        <f t="shared" si="59"/>
        <v>30</v>
      </c>
      <c r="U61" s="102">
        <f t="shared" si="51"/>
        <v>96.428571428571431</v>
      </c>
      <c r="V61" s="103">
        <f t="shared" si="52"/>
        <v>86.36363636363636</v>
      </c>
      <c r="W61" s="102">
        <f t="shared" si="53"/>
        <v>96.774193548387103</v>
      </c>
      <c r="X61" s="75"/>
      <c r="Y61" s="75"/>
      <c r="Z61" s="75"/>
    </row>
    <row r="62" spans="1:26" ht="15" x14ac:dyDescent="0.25">
      <c r="A62" s="53">
        <v>53</v>
      </c>
      <c r="B62" s="54" t="s">
        <v>70</v>
      </c>
      <c r="C62" s="44">
        <v>10</v>
      </c>
      <c r="D62" s="44">
        <v>4</v>
      </c>
      <c r="E62" s="97">
        <v>3</v>
      </c>
      <c r="F62" s="45">
        <v>7</v>
      </c>
      <c r="G62" s="45"/>
      <c r="H62" s="45">
        <v>7</v>
      </c>
      <c r="I62" s="46">
        <v>12</v>
      </c>
      <c r="J62" s="46">
        <v>7</v>
      </c>
      <c r="K62" s="46">
        <v>6</v>
      </c>
      <c r="L62" s="98">
        <v>12</v>
      </c>
      <c r="M62" s="47">
        <v>8</v>
      </c>
      <c r="N62" s="47">
        <v>1</v>
      </c>
      <c r="O62" s="48">
        <v>14</v>
      </c>
      <c r="P62" s="59"/>
      <c r="Q62" s="48">
        <v>13</v>
      </c>
      <c r="R62" s="49">
        <f t="shared" ref="R62:T62" si="60">SUM(C62,F62,I62,L62,O62)</f>
        <v>55</v>
      </c>
      <c r="S62" s="49">
        <f t="shared" si="60"/>
        <v>19</v>
      </c>
      <c r="T62" s="49">
        <f t="shared" si="60"/>
        <v>30</v>
      </c>
      <c r="U62" s="102">
        <f t="shared" si="51"/>
        <v>98.214285714285708</v>
      </c>
      <c r="V62" s="103">
        <f t="shared" si="52"/>
        <v>86.36363636363636</v>
      </c>
      <c r="W62" s="102">
        <f t="shared" si="53"/>
        <v>96.774193548387103</v>
      </c>
      <c r="X62" s="62"/>
      <c r="Y62" s="62"/>
      <c r="Z62" s="62"/>
    </row>
    <row r="63" spans="1:26" ht="15" x14ac:dyDescent="0.25">
      <c r="A63" s="53">
        <v>54</v>
      </c>
      <c r="B63" s="54" t="s">
        <v>71</v>
      </c>
      <c r="C63" s="44">
        <v>10</v>
      </c>
      <c r="D63" s="44">
        <v>3</v>
      </c>
      <c r="E63" s="97">
        <v>3</v>
      </c>
      <c r="F63" s="45">
        <v>7</v>
      </c>
      <c r="G63" s="45"/>
      <c r="H63" s="45">
        <v>7</v>
      </c>
      <c r="I63" s="46">
        <v>11</v>
      </c>
      <c r="J63" s="46">
        <v>7</v>
      </c>
      <c r="K63" s="46">
        <v>6</v>
      </c>
      <c r="L63" s="98">
        <v>12</v>
      </c>
      <c r="M63" s="47">
        <v>8</v>
      </c>
      <c r="N63" s="47">
        <v>1</v>
      </c>
      <c r="O63" s="48">
        <v>14</v>
      </c>
      <c r="P63" s="59"/>
      <c r="Q63" s="48">
        <v>13</v>
      </c>
      <c r="R63" s="49">
        <f t="shared" ref="R63:T63" si="61">SUM(C63,F63,I63,L63,O63)</f>
        <v>54</v>
      </c>
      <c r="S63" s="49">
        <f t="shared" si="61"/>
        <v>18</v>
      </c>
      <c r="T63" s="49">
        <f t="shared" si="61"/>
        <v>30</v>
      </c>
      <c r="U63" s="102">
        <f t="shared" si="51"/>
        <v>96.428571428571431</v>
      </c>
      <c r="V63" s="103">
        <f t="shared" si="52"/>
        <v>81.818181818181813</v>
      </c>
      <c r="W63" s="102">
        <f t="shared" si="53"/>
        <v>96.774193548387103</v>
      </c>
      <c r="X63" s="62"/>
      <c r="Y63" s="62"/>
      <c r="Z63" s="62"/>
    </row>
    <row r="64" spans="1:26" ht="15" x14ac:dyDescent="0.25">
      <c r="A64" s="53">
        <v>55</v>
      </c>
      <c r="B64" s="54" t="s">
        <v>72</v>
      </c>
      <c r="C64" s="44">
        <v>10</v>
      </c>
      <c r="D64" s="44">
        <v>4</v>
      </c>
      <c r="E64" s="97">
        <v>3</v>
      </c>
      <c r="F64" s="45">
        <v>7</v>
      </c>
      <c r="G64" s="45"/>
      <c r="H64" s="45">
        <v>7</v>
      </c>
      <c r="I64" s="46">
        <v>11</v>
      </c>
      <c r="J64" s="46">
        <v>6</v>
      </c>
      <c r="K64" s="46">
        <v>6</v>
      </c>
      <c r="L64" s="98">
        <v>12</v>
      </c>
      <c r="M64" s="47">
        <v>8</v>
      </c>
      <c r="N64" s="47">
        <v>1</v>
      </c>
      <c r="O64" s="48">
        <v>14</v>
      </c>
      <c r="P64" s="59"/>
      <c r="Q64" s="48">
        <v>13</v>
      </c>
      <c r="R64" s="49">
        <f t="shared" ref="R64:T64" si="62">SUM(C64,F64,I64,L64,O64)</f>
        <v>54</v>
      </c>
      <c r="S64" s="49">
        <f t="shared" si="62"/>
        <v>18</v>
      </c>
      <c r="T64" s="49">
        <f t="shared" si="62"/>
        <v>30</v>
      </c>
      <c r="U64" s="102">
        <f t="shared" si="51"/>
        <v>96.428571428571431</v>
      </c>
      <c r="V64" s="103">
        <f t="shared" si="52"/>
        <v>81.818181818181813</v>
      </c>
      <c r="W64" s="102">
        <f t="shared" si="53"/>
        <v>96.774193548387103</v>
      </c>
      <c r="X64" s="62"/>
      <c r="Y64" s="62"/>
      <c r="Z64" s="62"/>
    </row>
    <row r="65" spans="1:26" ht="15" x14ac:dyDescent="0.25">
      <c r="A65" s="53">
        <v>56</v>
      </c>
      <c r="B65" s="54" t="s">
        <v>73</v>
      </c>
      <c r="C65" s="44">
        <v>10</v>
      </c>
      <c r="D65" s="44">
        <v>4</v>
      </c>
      <c r="E65" s="97">
        <v>3</v>
      </c>
      <c r="F65" s="45">
        <v>7</v>
      </c>
      <c r="G65" s="45"/>
      <c r="H65" s="45">
        <v>7</v>
      </c>
      <c r="I65" s="46">
        <v>11</v>
      </c>
      <c r="J65" s="46">
        <v>7</v>
      </c>
      <c r="K65" s="46">
        <v>6</v>
      </c>
      <c r="L65" s="98">
        <v>12</v>
      </c>
      <c r="M65" s="47">
        <v>8</v>
      </c>
      <c r="N65" s="47">
        <v>1</v>
      </c>
      <c r="O65" s="48">
        <v>14</v>
      </c>
      <c r="P65" s="59"/>
      <c r="Q65" s="48">
        <v>13</v>
      </c>
      <c r="R65" s="49">
        <f t="shared" ref="R65:T65" si="63">SUM(C65,F65,I65,L65,O65)</f>
        <v>54</v>
      </c>
      <c r="S65" s="49">
        <f t="shared" si="63"/>
        <v>19</v>
      </c>
      <c r="T65" s="49">
        <f t="shared" si="63"/>
        <v>30</v>
      </c>
      <c r="U65" s="102">
        <f t="shared" si="51"/>
        <v>96.428571428571431</v>
      </c>
      <c r="V65" s="103">
        <f t="shared" si="52"/>
        <v>86.36363636363636</v>
      </c>
      <c r="W65" s="102">
        <f t="shared" si="53"/>
        <v>96.774193548387103</v>
      </c>
      <c r="X65" s="62"/>
      <c r="Y65" s="62"/>
      <c r="Z65" s="62"/>
    </row>
    <row r="66" spans="1:26" ht="15" x14ac:dyDescent="0.25">
      <c r="A66" s="53">
        <v>57</v>
      </c>
      <c r="B66" s="54" t="s">
        <v>74</v>
      </c>
      <c r="C66" s="44">
        <v>9</v>
      </c>
      <c r="D66" s="44">
        <v>4</v>
      </c>
      <c r="E66" s="97">
        <v>3</v>
      </c>
      <c r="F66" s="45">
        <v>7</v>
      </c>
      <c r="G66" s="45"/>
      <c r="H66" s="45">
        <v>7</v>
      </c>
      <c r="I66" s="46">
        <v>12</v>
      </c>
      <c r="J66" s="46">
        <v>7</v>
      </c>
      <c r="K66" s="46">
        <v>6</v>
      </c>
      <c r="L66" s="98">
        <v>11</v>
      </c>
      <c r="M66" s="47">
        <v>8</v>
      </c>
      <c r="N66" s="47">
        <v>1</v>
      </c>
      <c r="O66" s="48">
        <v>13</v>
      </c>
      <c r="P66" s="59"/>
      <c r="Q66" s="48">
        <v>13</v>
      </c>
      <c r="R66" s="49">
        <f t="shared" ref="R66:T66" si="64">SUM(C66,F66,I66,L66,O66)</f>
        <v>52</v>
      </c>
      <c r="S66" s="49">
        <f t="shared" si="64"/>
        <v>19</v>
      </c>
      <c r="T66" s="49">
        <f t="shared" si="64"/>
        <v>30</v>
      </c>
      <c r="U66" s="102">
        <f t="shared" si="51"/>
        <v>92.857142857142861</v>
      </c>
      <c r="V66" s="103">
        <f t="shared" si="52"/>
        <v>86.36363636363636</v>
      </c>
      <c r="W66" s="102">
        <f t="shared" si="53"/>
        <v>96.774193548387103</v>
      </c>
      <c r="X66" s="62"/>
      <c r="Y66" s="62"/>
      <c r="Z66" s="62"/>
    </row>
    <row r="67" spans="1:26" ht="15" x14ac:dyDescent="0.25">
      <c r="A67" s="53">
        <v>58</v>
      </c>
      <c r="B67" s="54" t="s">
        <v>75</v>
      </c>
      <c r="C67" s="44">
        <v>10</v>
      </c>
      <c r="D67" s="44">
        <v>4</v>
      </c>
      <c r="E67" s="97">
        <v>3</v>
      </c>
      <c r="F67" s="45">
        <v>7</v>
      </c>
      <c r="G67" s="45"/>
      <c r="H67" s="45">
        <v>6</v>
      </c>
      <c r="I67" s="46">
        <v>11</v>
      </c>
      <c r="J67" s="46">
        <v>5</v>
      </c>
      <c r="K67" s="46">
        <v>6</v>
      </c>
      <c r="L67" s="98">
        <v>12</v>
      </c>
      <c r="M67" s="47">
        <v>7</v>
      </c>
      <c r="N67" s="47">
        <v>1</v>
      </c>
      <c r="O67" s="48">
        <v>14</v>
      </c>
      <c r="P67" s="59"/>
      <c r="Q67" s="48">
        <v>12</v>
      </c>
      <c r="R67" s="49">
        <f t="shared" ref="R67:T67" si="65">SUM(C67,F67,I67,L67,O67)</f>
        <v>54</v>
      </c>
      <c r="S67" s="49">
        <f t="shared" si="65"/>
        <v>16</v>
      </c>
      <c r="T67" s="49">
        <f t="shared" si="65"/>
        <v>28</v>
      </c>
      <c r="U67" s="102">
        <f t="shared" si="51"/>
        <v>96.428571428571431</v>
      </c>
      <c r="V67" s="103">
        <f t="shared" si="52"/>
        <v>72.727272727272734</v>
      </c>
      <c r="W67" s="102">
        <f t="shared" si="53"/>
        <v>90.322580645161295</v>
      </c>
      <c r="X67" s="62"/>
      <c r="Y67" s="62"/>
      <c r="Z67" s="62"/>
    </row>
    <row r="68" spans="1:26" ht="15" x14ac:dyDescent="0.25">
      <c r="A68" s="53">
        <v>59</v>
      </c>
      <c r="B68" s="54" t="s">
        <v>76</v>
      </c>
      <c r="C68" s="44">
        <v>9</v>
      </c>
      <c r="D68" s="44">
        <v>4</v>
      </c>
      <c r="E68" s="97">
        <v>3</v>
      </c>
      <c r="F68" s="45">
        <v>7</v>
      </c>
      <c r="G68" s="45"/>
      <c r="H68" s="45">
        <v>7</v>
      </c>
      <c r="I68" s="46">
        <v>12</v>
      </c>
      <c r="J68" s="46">
        <v>7</v>
      </c>
      <c r="K68" s="46">
        <v>6</v>
      </c>
      <c r="L68" s="98">
        <v>11</v>
      </c>
      <c r="M68" s="47">
        <v>8</v>
      </c>
      <c r="N68" s="47">
        <v>1</v>
      </c>
      <c r="O68" s="48">
        <v>13</v>
      </c>
      <c r="P68" s="59"/>
      <c r="Q68" s="48">
        <v>12</v>
      </c>
      <c r="R68" s="49">
        <f t="shared" ref="R68:T68" si="66">SUM(C68,F68,I68,L68,O68)</f>
        <v>52</v>
      </c>
      <c r="S68" s="49">
        <f t="shared" si="66"/>
        <v>19</v>
      </c>
      <c r="T68" s="49">
        <f t="shared" si="66"/>
        <v>29</v>
      </c>
      <c r="U68" s="102">
        <f t="shared" si="51"/>
        <v>92.857142857142861</v>
      </c>
      <c r="V68" s="103">
        <f t="shared" si="52"/>
        <v>86.36363636363636</v>
      </c>
      <c r="W68" s="102">
        <f t="shared" si="53"/>
        <v>93.548387096774192</v>
      </c>
      <c r="X68" s="62"/>
      <c r="Y68" s="62"/>
      <c r="Z68" s="62"/>
    </row>
    <row r="69" spans="1:26" ht="15" x14ac:dyDescent="0.25">
      <c r="A69" s="53">
        <v>60</v>
      </c>
      <c r="B69" s="54" t="s">
        <v>77</v>
      </c>
      <c r="C69" s="44">
        <v>9</v>
      </c>
      <c r="D69" s="44">
        <v>4</v>
      </c>
      <c r="E69" s="97">
        <v>3</v>
      </c>
      <c r="F69" s="45">
        <v>7</v>
      </c>
      <c r="G69" s="45"/>
      <c r="H69" s="45">
        <v>7</v>
      </c>
      <c r="I69" s="46">
        <v>11</v>
      </c>
      <c r="J69" s="46">
        <v>7</v>
      </c>
      <c r="K69" s="46">
        <v>6</v>
      </c>
      <c r="L69" s="98">
        <v>12</v>
      </c>
      <c r="M69" s="47">
        <v>8</v>
      </c>
      <c r="N69" s="47">
        <v>1</v>
      </c>
      <c r="O69" s="48">
        <v>14</v>
      </c>
      <c r="P69" s="59"/>
      <c r="Q69" s="48">
        <v>13</v>
      </c>
      <c r="R69" s="49">
        <f t="shared" ref="R69:T69" si="67">SUM(C69,F69,I69,L69,O69)</f>
        <v>53</v>
      </c>
      <c r="S69" s="49">
        <f t="shared" si="67"/>
        <v>19</v>
      </c>
      <c r="T69" s="49">
        <f t="shared" si="67"/>
        <v>30</v>
      </c>
      <c r="U69" s="102">
        <f t="shared" si="51"/>
        <v>94.642857142857139</v>
      </c>
      <c r="V69" s="103">
        <f t="shared" si="52"/>
        <v>86.36363636363636</v>
      </c>
      <c r="W69" s="102">
        <f t="shared" si="53"/>
        <v>96.774193548387103</v>
      </c>
      <c r="X69" s="62"/>
      <c r="Y69" s="62"/>
      <c r="Z69" s="62"/>
    </row>
    <row r="70" spans="1:26" ht="15" x14ac:dyDescent="0.25">
      <c r="A70" s="53">
        <v>61</v>
      </c>
      <c r="B70" s="54" t="s">
        <v>78</v>
      </c>
      <c r="C70" s="44">
        <v>8</v>
      </c>
      <c r="D70" s="44">
        <v>4</v>
      </c>
      <c r="E70" s="97">
        <v>3</v>
      </c>
      <c r="F70" s="45">
        <v>7</v>
      </c>
      <c r="G70" s="45"/>
      <c r="H70" s="45">
        <v>7</v>
      </c>
      <c r="I70" s="46">
        <v>12</v>
      </c>
      <c r="J70" s="46">
        <v>7</v>
      </c>
      <c r="K70" s="46">
        <v>6</v>
      </c>
      <c r="L70" s="98">
        <v>11</v>
      </c>
      <c r="M70" s="47">
        <v>8</v>
      </c>
      <c r="N70" s="47">
        <v>1</v>
      </c>
      <c r="O70" s="48">
        <v>13</v>
      </c>
      <c r="P70" s="59"/>
      <c r="Q70" s="48">
        <v>12</v>
      </c>
      <c r="R70" s="49">
        <f t="shared" ref="R70:T70" si="68">SUM(C70,F70,I70,L70,O70)</f>
        <v>51</v>
      </c>
      <c r="S70" s="49">
        <f t="shared" si="68"/>
        <v>19</v>
      </c>
      <c r="T70" s="49">
        <f t="shared" si="68"/>
        <v>29</v>
      </c>
      <c r="U70" s="102">
        <f t="shared" si="51"/>
        <v>91.071428571428569</v>
      </c>
      <c r="V70" s="103">
        <f t="shared" si="52"/>
        <v>86.36363636363636</v>
      </c>
      <c r="W70" s="102">
        <f t="shared" si="53"/>
        <v>93.548387096774192</v>
      </c>
      <c r="X70" s="62"/>
      <c r="Y70" s="62"/>
      <c r="Z70" s="62"/>
    </row>
    <row r="71" spans="1:26" ht="15" x14ac:dyDescent="0.25">
      <c r="A71" s="53">
        <v>62</v>
      </c>
      <c r="B71" s="54" t="s">
        <v>79</v>
      </c>
      <c r="C71" s="44">
        <v>10</v>
      </c>
      <c r="D71" s="44">
        <v>4</v>
      </c>
      <c r="E71" s="97">
        <v>3</v>
      </c>
      <c r="F71" s="45">
        <v>7</v>
      </c>
      <c r="G71" s="45"/>
      <c r="H71" s="45">
        <v>7</v>
      </c>
      <c r="I71" s="46">
        <v>12</v>
      </c>
      <c r="J71" s="46">
        <v>7</v>
      </c>
      <c r="K71" s="46">
        <v>6</v>
      </c>
      <c r="L71" s="98">
        <v>12</v>
      </c>
      <c r="M71" s="47">
        <v>8</v>
      </c>
      <c r="N71" s="47">
        <v>1</v>
      </c>
      <c r="O71" s="48">
        <v>14</v>
      </c>
      <c r="P71" s="59"/>
      <c r="Q71" s="48">
        <v>13</v>
      </c>
      <c r="R71" s="49">
        <f t="shared" ref="R71:T71" si="69">SUM(C71,F71,I71,L71,O71)</f>
        <v>55</v>
      </c>
      <c r="S71" s="49">
        <f t="shared" si="69"/>
        <v>19</v>
      </c>
      <c r="T71" s="49">
        <f t="shared" si="69"/>
        <v>30</v>
      </c>
      <c r="U71" s="102">
        <f t="shared" si="51"/>
        <v>98.214285714285708</v>
      </c>
      <c r="V71" s="103">
        <f t="shared" si="52"/>
        <v>86.36363636363636</v>
      </c>
      <c r="W71" s="102">
        <f t="shared" si="53"/>
        <v>96.774193548387103</v>
      </c>
    </row>
    <row r="72" spans="1:26" ht="15" x14ac:dyDescent="0.25">
      <c r="A72" s="53">
        <v>63</v>
      </c>
      <c r="B72" s="54" t="s">
        <v>80</v>
      </c>
      <c r="C72" s="44">
        <v>10</v>
      </c>
      <c r="D72" s="44">
        <v>4</v>
      </c>
      <c r="E72" s="97">
        <v>3</v>
      </c>
      <c r="F72" s="45">
        <v>7</v>
      </c>
      <c r="G72" s="45"/>
      <c r="H72" s="45">
        <v>7</v>
      </c>
      <c r="I72" s="46">
        <v>12</v>
      </c>
      <c r="J72" s="46">
        <v>7</v>
      </c>
      <c r="K72" s="46">
        <v>6</v>
      </c>
      <c r="L72" s="98">
        <v>12</v>
      </c>
      <c r="M72" s="47">
        <v>8</v>
      </c>
      <c r="N72" s="47">
        <v>1</v>
      </c>
      <c r="O72" s="48">
        <v>14</v>
      </c>
      <c r="P72" s="59"/>
      <c r="Q72" s="48">
        <v>13</v>
      </c>
      <c r="R72" s="49">
        <f t="shared" ref="R72:T72" si="70">SUM(C72,F72,I72,L72,O72)</f>
        <v>55</v>
      </c>
      <c r="S72" s="49">
        <f t="shared" si="70"/>
        <v>19</v>
      </c>
      <c r="T72" s="49">
        <f t="shared" si="70"/>
        <v>30</v>
      </c>
      <c r="U72" s="102">
        <f t="shared" si="51"/>
        <v>98.214285714285708</v>
      </c>
      <c r="V72" s="103">
        <f t="shared" si="52"/>
        <v>86.36363636363636</v>
      </c>
      <c r="W72" s="102">
        <f t="shared" si="53"/>
        <v>96.774193548387103</v>
      </c>
    </row>
    <row r="73" spans="1:26" ht="15" x14ac:dyDescent="0.25">
      <c r="A73" s="53">
        <v>64</v>
      </c>
      <c r="B73" s="54" t="s">
        <v>81</v>
      </c>
      <c r="C73" s="44">
        <v>9</v>
      </c>
      <c r="D73" s="44">
        <v>4</v>
      </c>
      <c r="E73" s="97">
        <v>2</v>
      </c>
      <c r="F73" s="45">
        <v>6</v>
      </c>
      <c r="G73" s="45"/>
      <c r="H73" s="45">
        <v>7</v>
      </c>
      <c r="I73" s="46">
        <v>11</v>
      </c>
      <c r="J73" s="46">
        <v>7</v>
      </c>
      <c r="K73" s="46">
        <v>5</v>
      </c>
      <c r="L73" s="98">
        <v>11</v>
      </c>
      <c r="M73" s="47">
        <v>8</v>
      </c>
      <c r="N73" s="47">
        <v>1</v>
      </c>
      <c r="O73" s="48">
        <v>13</v>
      </c>
      <c r="P73" s="59"/>
      <c r="Q73" s="48">
        <v>13</v>
      </c>
      <c r="R73" s="49">
        <f t="shared" ref="R73:T73" si="71">SUM(C73,F73,I73,L73,O73)</f>
        <v>50</v>
      </c>
      <c r="S73" s="49">
        <f t="shared" si="71"/>
        <v>19</v>
      </c>
      <c r="T73" s="49">
        <f t="shared" si="71"/>
        <v>28</v>
      </c>
      <c r="U73" s="102">
        <f t="shared" si="51"/>
        <v>89.285714285714292</v>
      </c>
      <c r="V73" s="103">
        <f t="shared" si="52"/>
        <v>86.36363636363636</v>
      </c>
      <c r="W73" s="102">
        <f t="shared" si="53"/>
        <v>90.322580645161295</v>
      </c>
    </row>
    <row r="74" spans="1:26" ht="15" x14ac:dyDescent="0.25">
      <c r="A74" s="53">
        <v>65</v>
      </c>
      <c r="B74" s="54" t="s">
        <v>82</v>
      </c>
      <c r="C74" s="44">
        <v>8</v>
      </c>
      <c r="D74" s="44">
        <v>3</v>
      </c>
      <c r="E74" s="97">
        <v>3</v>
      </c>
      <c r="F74" s="45">
        <v>6</v>
      </c>
      <c r="G74" s="45"/>
      <c r="H74" s="45">
        <v>6</v>
      </c>
      <c r="I74" s="46">
        <v>11</v>
      </c>
      <c r="J74" s="46">
        <v>7</v>
      </c>
      <c r="K74" s="46">
        <v>5</v>
      </c>
      <c r="L74" s="98">
        <v>9</v>
      </c>
      <c r="M74" s="47">
        <v>6</v>
      </c>
      <c r="N74" s="47">
        <v>1</v>
      </c>
      <c r="O74" s="48">
        <v>10</v>
      </c>
      <c r="P74" s="59"/>
      <c r="Q74" s="48">
        <v>11</v>
      </c>
      <c r="R74" s="49">
        <f t="shared" ref="R74:T74" si="72">SUM(C74,F74,I74,L74,O74)</f>
        <v>44</v>
      </c>
      <c r="S74" s="49">
        <f t="shared" si="72"/>
        <v>16</v>
      </c>
      <c r="T74" s="49">
        <f t="shared" si="72"/>
        <v>26</v>
      </c>
      <c r="U74" s="102">
        <f t="shared" si="51"/>
        <v>78.571428571428569</v>
      </c>
      <c r="V74" s="103">
        <f t="shared" si="52"/>
        <v>72.727272727272734</v>
      </c>
      <c r="W74" s="102">
        <f t="shared" si="53"/>
        <v>83.870967741935488</v>
      </c>
    </row>
    <row r="75" spans="1:26" ht="15" x14ac:dyDescent="0.25">
      <c r="A75" s="53">
        <v>66</v>
      </c>
      <c r="B75" s="54" t="s">
        <v>83</v>
      </c>
      <c r="C75" s="44">
        <v>10</v>
      </c>
      <c r="D75" s="44">
        <v>4</v>
      </c>
      <c r="E75" s="97">
        <v>3</v>
      </c>
      <c r="F75" s="45">
        <v>7</v>
      </c>
      <c r="G75" s="45"/>
      <c r="H75" s="45">
        <v>7</v>
      </c>
      <c r="I75" s="46">
        <v>12</v>
      </c>
      <c r="J75" s="46">
        <v>7</v>
      </c>
      <c r="K75" s="46">
        <v>6</v>
      </c>
      <c r="L75" s="98">
        <v>12</v>
      </c>
      <c r="M75" s="47">
        <v>8</v>
      </c>
      <c r="N75" s="47">
        <v>1</v>
      </c>
      <c r="O75" s="48">
        <v>13</v>
      </c>
      <c r="P75" s="59"/>
      <c r="Q75" s="48">
        <v>13</v>
      </c>
      <c r="R75" s="49">
        <f t="shared" ref="R75:T75" si="73">SUM(C75,F75,I75,L75,O75)</f>
        <v>54</v>
      </c>
      <c r="S75" s="49">
        <f t="shared" si="73"/>
        <v>19</v>
      </c>
      <c r="T75" s="49">
        <f t="shared" si="73"/>
        <v>30</v>
      </c>
      <c r="U75" s="102">
        <f t="shared" si="51"/>
        <v>96.428571428571431</v>
      </c>
      <c r="V75" s="103">
        <f t="shared" si="52"/>
        <v>86.36363636363636</v>
      </c>
      <c r="W75" s="102">
        <f t="shared" si="53"/>
        <v>96.774193548387103</v>
      </c>
    </row>
    <row r="76" spans="1:26" ht="15" x14ac:dyDescent="0.25">
      <c r="A76" s="53">
        <v>67</v>
      </c>
      <c r="B76" s="54" t="s">
        <v>84</v>
      </c>
      <c r="C76" s="44">
        <v>9</v>
      </c>
      <c r="D76" s="44">
        <v>4</v>
      </c>
      <c r="E76" s="97">
        <v>3</v>
      </c>
      <c r="F76" s="45">
        <v>7</v>
      </c>
      <c r="G76" s="45"/>
      <c r="H76" s="45">
        <v>7</v>
      </c>
      <c r="I76" s="46">
        <v>12</v>
      </c>
      <c r="J76" s="46">
        <v>7</v>
      </c>
      <c r="K76" s="46">
        <v>6</v>
      </c>
      <c r="L76" s="98">
        <v>11</v>
      </c>
      <c r="M76" s="47">
        <v>7</v>
      </c>
      <c r="N76" s="47">
        <v>1</v>
      </c>
      <c r="O76" s="48">
        <v>13</v>
      </c>
      <c r="P76" s="59"/>
      <c r="Q76" s="48">
        <v>13</v>
      </c>
      <c r="R76" s="49">
        <f t="shared" ref="R76:T76" si="74">SUM(C76,F76,I76,L76,O76)</f>
        <v>52</v>
      </c>
      <c r="S76" s="49">
        <f t="shared" si="74"/>
        <v>18</v>
      </c>
      <c r="T76" s="49">
        <f t="shared" si="74"/>
        <v>30</v>
      </c>
      <c r="U76" s="102">
        <f t="shared" si="51"/>
        <v>92.857142857142861</v>
      </c>
      <c r="V76" s="103">
        <f t="shared" si="52"/>
        <v>81.818181818181813</v>
      </c>
      <c r="W76" s="102">
        <f t="shared" si="53"/>
        <v>96.774193548387103</v>
      </c>
    </row>
    <row r="77" spans="1:26" ht="15" x14ac:dyDescent="0.25">
      <c r="A77" s="53">
        <v>68</v>
      </c>
      <c r="B77" s="54" t="s">
        <v>85</v>
      </c>
      <c r="C77" s="44">
        <v>9</v>
      </c>
      <c r="D77" s="44">
        <v>2</v>
      </c>
      <c r="E77" s="97">
        <v>3</v>
      </c>
      <c r="F77" s="45">
        <v>7</v>
      </c>
      <c r="G77" s="45"/>
      <c r="H77" s="45">
        <v>6</v>
      </c>
      <c r="I77" s="46">
        <v>11</v>
      </c>
      <c r="J77" s="46">
        <v>7</v>
      </c>
      <c r="K77" s="46">
        <v>6</v>
      </c>
      <c r="L77" s="98">
        <v>10</v>
      </c>
      <c r="M77" s="47">
        <v>7</v>
      </c>
      <c r="N77" s="47">
        <v>1</v>
      </c>
      <c r="O77" s="48">
        <v>12</v>
      </c>
      <c r="P77" s="59"/>
      <c r="Q77" s="48">
        <v>13</v>
      </c>
      <c r="R77" s="49">
        <f t="shared" ref="R77:T77" si="75">SUM(C77,F77,I77,L77,O77)</f>
        <v>49</v>
      </c>
      <c r="S77" s="49">
        <f t="shared" si="75"/>
        <v>16</v>
      </c>
      <c r="T77" s="49">
        <f t="shared" si="75"/>
        <v>29</v>
      </c>
      <c r="U77" s="102">
        <f t="shared" si="51"/>
        <v>87.5</v>
      </c>
      <c r="V77" s="103">
        <f t="shared" si="52"/>
        <v>72.727272727272734</v>
      </c>
      <c r="W77" s="102">
        <f t="shared" si="53"/>
        <v>93.548387096774192</v>
      </c>
    </row>
    <row r="78" spans="1:26" ht="15" x14ac:dyDescent="0.25">
      <c r="A78" s="53">
        <v>69</v>
      </c>
      <c r="B78" s="54" t="s">
        <v>86</v>
      </c>
      <c r="C78" s="44">
        <v>8</v>
      </c>
      <c r="D78" s="44">
        <v>4</v>
      </c>
      <c r="E78" s="97">
        <v>2</v>
      </c>
      <c r="F78" s="45">
        <v>6</v>
      </c>
      <c r="G78" s="45"/>
      <c r="H78" s="45">
        <v>5</v>
      </c>
      <c r="I78" s="46">
        <v>10</v>
      </c>
      <c r="J78" s="46">
        <v>7</v>
      </c>
      <c r="K78" s="46">
        <v>6</v>
      </c>
      <c r="L78" s="98">
        <v>10</v>
      </c>
      <c r="M78" s="47">
        <v>8</v>
      </c>
      <c r="N78" s="47">
        <v>1</v>
      </c>
      <c r="O78" s="48">
        <v>12</v>
      </c>
      <c r="P78" s="59"/>
      <c r="Q78" s="48">
        <v>11</v>
      </c>
      <c r="R78" s="49">
        <f t="shared" ref="R78:T78" si="76">SUM(C78,F78,I78,L78,O78)</f>
        <v>46</v>
      </c>
      <c r="S78" s="49">
        <f t="shared" si="76"/>
        <v>19</v>
      </c>
      <c r="T78" s="49">
        <f t="shared" si="76"/>
        <v>25</v>
      </c>
      <c r="U78" s="102">
        <f t="shared" si="51"/>
        <v>82.142857142857139</v>
      </c>
      <c r="V78" s="103">
        <f t="shared" si="52"/>
        <v>86.36363636363636</v>
      </c>
      <c r="W78" s="102">
        <f t="shared" si="53"/>
        <v>80.645161290322577</v>
      </c>
    </row>
    <row r="79" spans="1:26" ht="15" x14ac:dyDescent="0.25">
      <c r="A79" s="53">
        <v>70</v>
      </c>
      <c r="B79" s="54" t="s">
        <v>87</v>
      </c>
      <c r="C79" s="44">
        <v>10</v>
      </c>
      <c r="D79" s="44">
        <v>4</v>
      </c>
      <c r="E79" s="97">
        <v>3</v>
      </c>
      <c r="F79" s="45">
        <v>7</v>
      </c>
      <c r="G79" s="45"/>
      <c r="H79" s="45">
        <v>7</v>
      </c>
      <c r="I79" s="46">
        <v>12</v>
      </c>
      <c r="J79" s="46">
        <v>7</v>
      </c>
      <c r="K79" s="46">
        <v>6</v>
      </c>
      <c r="L79" s="98">
        <v>12</v>
      </c>
      <c r="M79" s="47">
        <v>8</v>
      </c>
      <c r="N79" s="47">
        <v>1</v>
      </c>
      <c r="O79" s="48">
        <v>13</v>
      </c>
      <c r="P79" s="59"/>
      <c r="Q79" s="48">
        <v>13</v>
      </c>
      <c r="R79" s="49">
        <f t="shared" ref="R79:T79" si="77">SUM(C79,F79,I79,L79,O79)</f>
        <v>54</v>
      </c>
      <c r="S79" s="49">
        <f t="shared" si="77"/>
        <v>19</v>
      </c>
      <c r="T79" s="49">
        <f t="shared" si="77"/>
        <v>30</v>
      </c>
      <c r="U79" s="102">
        <f t="shared" si="51"/>
        <v>96.428571428571431</v>
      </c>
      <c r="V79" s="103">
        <f t="shared" si="52"/>
        <v>86.36363636363636</v>
      </c>
      <c r="W79" s="102">
        <f t="shared" si="53"/>
        <v>96.774193548387103</v>
      </c>
    </row>
    <row r="80" spans="1:26" ht="15" x14ac:dyDescent="0.25">
      <c r="A80" s="53">
        <v>71</v>
      </c>
      <c r="B80" s="54" t="s">
        <v>88</v>
      </c>
      <c r="C80" s="44">
        <v>10</v>
      </c>
      <c r="D80" s="44">
        <v>4</v>
      </c>
      <c r="E80" s="97">
        <v>3</v>
      </c>
      <c r="F80" s="45">
        <v>7</v>
      </c>
      <c r="G80" s="45"/>
      <c r="H80" s="45">
        <v>7</v>
      </c>
      <c r="I80" s="46">
        <v>12</v>
      </c>
      <c r="J80" s="46">
        <v>7</v>
      </c>
      <c r="K80" s="46">
        <v>6</v>
      </c>
      <c r="L80" s="98">
        <v>12</v>
      </c>
      <c r="M80" s="47">
        <v>8</v>
      </c>
      <c r="N80" s="47">
        <v>1</v>
      </c>
      <c r="O80" s="48">
        <v>13</v>
      </c>
      <c r="P80" s="59"/>
      <c r="Q80" s="48">
        <v>12</v>
      </c>
      <c r="R80" s="49">
        <f t="shared" ref="R80:T80" si="78">SUM(C80,F80,I80,L80,O80)</f>
        <v>54</v>
      </c>
      <c r="S80" s="49">
        <f t="shared" si="78"/>
        <v>19</v>
      </c>
      <c r="T80" s="49">
        <f t="shared" si="78"/>
        <v>29</v>
      </c>
      <c r="U80" s="102">
        <f t="shared" si="51"/>
        <v>96.428571428571431</v>
      </c>
      <c r="V80" s="103">
        <f t="shared" si="52"/>
        <v>86.36363636363636</v>
      </c>
      <c r="W80" s="102">
        <f t="shared" si="53"/>
        <v>93.548387096774192</v>
      </c>
    </row>
    <row r="81" spans="1:23" ht="15" x14ac:dyDescent="0.25">
      <c r="A81" s="53">
        <v>72</v>
      </c>
      <c r="B81" s="54" t="s">
        <v>89</v>
      </c>
      <c r="C81" s="44">
        <v>8</v>
      </c>
      <c r="D81" s="44">
        <v>4</v>
      </c>
      <c r="E81" s="97">
        <v>1</v>
      </c>
      <c r="F81" s="45">
        <v>6</v>
      </c>
      <c r="G81" s="45"/>
      <c r="H81" s="45">
        <v>6</v>
      </c>
      <c r="I81" s="46">
        <v>10</v>
      </c>
      <c r="J81" s="46">
        <v>6</v>
      </c>
      <c r="K81" s="46">
        <v>5</v>
      </c>
      <c r="L81" s="98">
        <v>10</v>
      </c>
      <c r="M81" s="47">
        <v>7</v>
      </c>
      <c r="N81" s="47">
        <v>1</v>
      </c>
      <c r="O81" s="48">
        <v>11</v>
      </c>
      <c r="P81" s="59"/>
      <c r="Q81" s="48">
        <v>11</v>
      </c>
      <c r="R81" s="49">
        <f t="shared" ref="R81:T81" si="79">SUM(C81,F81,I81,L81,O81)</f>
        <v>45</v>
      </c>
      <c r="S81" s="49">
        <f t="shared" si="79"/>
        <v>17</v>
      </c>
      <c r="T81" s="49">
        <f t="shared" si="79"/>
        <v>24</v>
      </c>
      <c r="U81" s="102">
        <f t="shared" si="51"/>
        <v>80.357142857142861</v>
      </c>
      <c r="V81" s="103">
        <f t="shared" si="52"/>
        <v>77.272727272727266</v>
      </c>
      <c r="W81" s="102">
        <f t="shared" si="53"/>
        <v>77.41935483870968</v>
      </c>
    </row>
    <row r="82" spans="1:23" ht="15" x14ac:dyDescent="0.25">
      <c r="A82" s="53">
        <v>73</v>
      </c>
      <c r="B82" s="54" t="s">
        <v>90</v>
      </c>
      <c r="C82" s="44">
        <v>9</v>
      </c>
      <c r="D82" s="44">
        <v>4</v>
      </c>
      <c r="E82" s="97">
        <v>3</v>
      </c>
      <c r="F82" s="45">
        <v>7</v>
      </c>
      <c r="G82" s="45"/>
      <c r="H82" s="45">
        <v>7</v>
      </c>
      <c r="I82" s="46">
        <v>12</v>
      </c>
      <c r="J82" s="46">
        <v>7</v>
      </c>
      <c r="K82" s="46">
        <v>6</v>
      </c>
      <c r="L82" s="98">
        <v>11</v>
      </c>
      <c r="M82" s="47">
        <v>7</v>
      </c>
      <c r="N82" s="47">
        <v>1</v>
      </c>
      <c r="O82" s="48">
        <v>12</v>
      </c>
      <c r="P82" s="59"/>
      <c r="Q82" s="48">
        <v>13</v>
      </c>
      <c r="R82" s="49">
        <f t="shared" ref="R82:T82" si="80">SUM(C82,F82,I82,L82,O82)</f>
        <v>51</v>
      </c>
      <c r="S82" s="49">
        <f t="shared" si="80"/>
        <v>18</v>
      </c>
      <c r="T82" s="49">
        <f t="shared" si="80"/>
        <v>30</v>
      </c>
      <c r="U82" s="102">
        <f t="shared" si="51"/>
        <v>91.071428571428569</v>
      </c>
      <c r="V82" s="103">
        <f t="shared" si="52"/>
        <v>81.818181818181813</v>
      </c>
      <c r="W82" s="102">
        <f t="shared" si="53"/>
        <v>96.774193548387103</v>
      </c>
    </row>
    <row r="83" spans="1:23" ht="15" x14ac:dyDescent="0.25">
      <c r="A83" s="53">
        <v>74</v>
      </c>
      <c r="B83" s="54" t="s">
        <v>91</v>
      </c>
      <c r="C83" s="44">
        <v>8</v>
      </c>
      <c r="D83" s="44">
        <v>4</v>
      </c>
      <c r="E83" s="97">
        <v>2</v>
      </c>
      <c r="F83" s="45">
        <v>6</v>
      </c>
      <c r="G83" s="45"/>
      <c r="H83" s="45">
        <v>6</v>
      </c>
      <c r="I83" s="46">
        <v>9</v>
      </c>
      <c r="J83" s="46">
        <v>5</v>
      </c>
      <c r="K83" s="46">
        <v>6</v>
      </c>
      <c r="L83" s="98">
        <v>10</v>
      </c>
      <c r="M83" s="47">
        <v>7</v>
      </c>
      <c r="N83" s="47">
        <v>1</v>
      </c>
      <c r="O83" s="48">
        <v>12</v>
      </c>
      <c r="P83" s="59"/>
      <c r="Q83" s="48">
        <v>11</v>
      </c>
      <c r="R83" s="49">
        <f t="shared" ref="R83:T83" si="81">SUM(C83,F83,I83,L83,O83)</f>
        <v>45</v>
      </c>
      <c r="S83" s="49">
        <f t="shared" si="81"/>
        <v>16</v>
      </c>
      <c r="T83" s="49">
        <f t="shared" si="81"/>
        <v>26</v>
      </c>
      <c r="U83" s="102">
        <f t="shared" si="51"/>
        <v>80.357142857142861</v>
      </c>
      <c r="V83" s="103">
        <f t="shared" si="52"/>
        <v>72.727272727272734</v>
      </c>
      <c r="W83" s="102">
        <f t="shared" si="53"/>
        <v>83.870967741935488</v>
      </c>
    </row>
    <row r="84" spans="1:23" ht="15" x14ac:dyDescent="0.25">
      <c r="A84" s="53">
        <v>75</v>
      </c>
      <c r="B84" s="54" t="s">
        <v>92</v>
      </c>
      <c r="C84" s="44">
        <v>10</v>
      </c>
      <c r="D84" s="44">
        <v>4</v>
      </c>
      <c r="E84" s="97">
        <v>2</v>
      </c>
      <c r="F84" s="45">
        <v>7</v>
      </c>
      <c r="G84" s="45"/>
      <c r="H84" s="45">
        <v>7</v>
      </c>
      <c r="I84" s="46">
        <v>12</v>
      </c>
      <c r="J84" s="46">
        <v>7</v>
      </c>
      <c r="K84" s="46">
        <v>6</v>
      </c>
      <c r="L84" s="98">
        <v>12</v>
      </c>
      <c r="M84" s="47">
        <v>8</v>
      </c>
      <c r="N84" s="47">
        <v>1</v>
      </c>
      <c r="O84" s="48">
        <v>14</v>
      </c>
      <c r="P84" s="59"/>
      <c r="Q84" s="48">
        <v>13</v>
      </c>
      <c r="R84" s="49">
        <f t="shared" ref="R84:T84" si="82">SUM(C84,F84,I84,L84,O84)</f>
        <v>55</v>
      </c>
      <c r="S84" s="49">
        <f t="shared" si="82"/>
        <v>19</v>
      </c>
      <c r="T84" s="49">
        <f t="shared" si="82"/>
        <v>29</v>
      </c>
      <c r="U84" s="102">
        <f t="shared" si="51"/>
        <v>98.214285714285708</v>
      </c>
      <c r="V84" s="103">
        <f t="shared" si="52"/>
        <v>86.36363636363636</v>
      </c>
      <c r="W84" s="102">
        <f t="shared" si="53"/>
        <v>93.548387096774192</v>
      </c>
    </row>
    <row r="85" spans="1:23" ht="15" x14ac:dyDescent="0.25">
      <c r="A85" s="53">
        <v>76</v>
      </c>
      <c r="B85" s="54" t="s">
        <v>93</v>
      </c>
      <c r="C85" s="44">
        <v>9</v>
      </c>
      <c r="D85" s="44">
        <v>4</v>
      </c>
      <c r="E85" s="97">
        <v>2</v>
      </c>
      <c r="F85" s="45">
        <v>5</v>
      </c>
      <c r="G85" s="45"/>
      <c r="H85" s="45">
        <v>7</v>
      </c>
      <c r="I85" s="46">
        <v>8</v>
      </c>
      <c r="J85" s="46">
        <v>5</v>
      </c>
      <c r="K85" s="46">
        <v>5</v>
      </c>
      <c r="L85" s="98">
        <v>10</v>
      </c>
      <c r="M85" s="47">
        <v>8</v>
      </c>
      <c r="N85" s="47">
        <v>1</v>
      </c>
      <c r="O85" s="48">
        <v>12</v>
      </c>
      <c r="P85" s="59"/>
      <c r="Q85" s="48">
        <v>12</v>
      </c>
      <c r="R85" s="49">
        <f t="shared" ref="R85:T85" si="83">SUM(C85,F85,I85,L85,O85)</f>
        <v>44</v>
      </c>
      <c r="S85" s="49">
        <f t="shared" si="83"/>
        <v>17</v>
      </c>
      <c r="T85" s="49">
        <f t="shared" si="83"/>
        <v>27</v>
      </c>
      <c r="U85" s="102">
        <f t="shared" si="51"/>
        <v>78.571428571428569</v>
      </c>
      <c r="V85" s="103">
        <f t="shared" si="52"/>
        <v>77.272727272727266</v>
      </c>
      <c r="W85" s="102">
        <f t="shared" si="53"/>
        <v>87.096774193548384</v>
      </c>
    </row>
    <row r="86" spans="1:23" ht="15" x14ac:dyDescent="0.25">
      <c r="A86" s="53">
        <v>77</v>
      </c>
      <c r="B86" s="54" t="s">
        <v>94</v>
      </c>
      <c r="C86" s="44">
        <v>8</v>
      </c>
      <c r="D86" s="44">
        <v>4</v>
      </c>
      <c r="E86" s="97">
        <v>2</v>
      </c>
      <c r="F86" s="45">
        <v>6</v>
      </c>
      <c r="G86" s="45"/>
      <c r="H86" s="45">
        <v>6</v>
      </c>
      <c r="I86" s="46">
        <v>10</v>
      </c>
      <c r="J86" s="46">
        <v>6</v>
      </c>
      <c r="K86" s="46">
        <v>6</v>
      </c>
      <c r="L86" s="98">
        <v>10</v>
      </c>
      <c r="M86" s="47">
        <v>8</v>
      </c>
      <c r="N86" s="47">
        <v>1</v>
      </c>
      <c r="O86" s="48">
        <v>13</v>
      </c>
      <c r="P86" s="59"/>
      <c r="Q86" s="48">
        <v>12</v>
      </c>
      <c r="R86" s="49">
        <f t="shared" ref="R86:T86" si="84">SUM(C86,F86,I86,L86,O86)</f>
        <v>47</v>
      </c>
      <c r="S86" s="49">
        <f t="shared" si="84"/>
        <v>18</v>
      </c>
      <c r="T86" s="49">
        <f t="shared" si="84"/>
        <v>27</v>
      </c>
      <c r="U86" s="102">
        <f t="shared" si="51"/>
        <v>83.928571428571431</v>
      </c>
      <c r="V86" s="103">
        <f t="shared" si="52"/>
        <v>81.818181818181813</v>
      </c>
      <c r="W86" s="102">
        <f t="shared" si="53"/>
        <v>87.096774193548384</v>
      </c>
    </row>
    <row r="87" spans="1:23" ht="15" x14ac:dyDescent="0.25">
      <c r="A87" s="53">
        <v>78</v>
      </c>
      <c r="B87" s="54" t="s">
        <v>95</v>
      </c>
      <c r="C87" s="44">
        <v>10</v>
      </c>
      <c r="D87" s="44">
        <v>3</v>
      </c>
      <c r="E87" s="97">
        <v>3</v>
      </c>
      <c r="F87" s="45">
        <v>7</v>
      </c>
      <c r="G87" s="45"/>
      <c r="H87" s="45">
        <v>6</v>
      </c>
      <c r="I87" s="46">
        <v>11</v>
      </c>
      <c r="J87" s="46">
        <v>6</v>
      </c>
      <c r="K87" s="46">
        <v>6</v>
      </c>
      <c r="L87" s="98">
        <v>11</v>
      </c>
      <c r="M87" s="47">
        <v>7</v>
      </c>
      <c r="N87" s="47">
        <v>1</v>
      </c>
      <c r="O87" s="48">
        <v>13</v>
      </c>
      <c r="P87" s="59"/>
      <c r="Q87" s="48">
        <v>13</v>
      </c>
      <c r="R87" s="49">
        <f t="shared" ref="R87:T87" si="85">SUM(C87,F87,I87,L87,O87)</f>
        <v>52</v>
      </c>
      <c r="S87" s="49">
        <f t="shared" si="85"/>
        <v>16</v>
      </c>
      <c r="T87" s="49">
        <f t="shared" si="85"/>
        <v>29</v>
      </c>
      <c r="U87" s="102">
        <f t="shared" si="51"/>
        <v>92.857142857142861</v>
      </c>
      <c r="V87" s="103">
        <f t="shared" si="52"/>
        <v>72.727272727272734</v>
      </c>
      <c r="W87" s="102">
        <f t="shared" si="53"/>
        <v>93.548387096774192</v>
      </c>
    </row>
    <row r="88" spans="1:23" ht="15" x14ac:dyDescent="0.25">
      <c r="A88" s="53">
        <v>79</v>
      </c>
      <c r="B88" s="54" t="s">
        <v>96</v>
      </c>
      <c r="C88" s="44">
        <v>10</v>
      </c>
      <c r="D88" s="44">
        <v>4</v>
      </c>
      <c r="E88" s="97">
        <v>3</v>
      </c>
      <c r="F88" s="45">
        <v>7</v>
      </c>
      <c r="G88" s="45"/>
      <c r="H88" s="45">
        <v>7</v>
      </c>
      <c r="I88" s="46">
        <v>12</v>
      </c>
      <c r="J88" s="46">
        <v>7</v>
      </c>
      <c r="K88" s="46">
        <v>6</v>
      </c>
      <c r="L88" s="98">
        <v>12</v>
      </c>
      <c r="M88" s="47">
        <v>8</v>
      </c>
      <c r="N88" s="47">
        <v>1</v>
      </c>
      <c r="O88" s="48">
        <v>14</v>
      </c>
      <c r="P88" s="59"/>
      <c r="Q88" s="48">
        <v>13</v>
      </c>
      <c r="R88" s="49">
        <f t="shared" ref="R88:T88" si="86">SUM(C88,F88,I88,L88,O88)</f>
        <v>55</v>
      </c>
      <c r="S88" s="49">
        <f t="shared" si="86"/>
        <v>19</v>
      </c>
      <c r="T88" s="49">
        <f t="shared" si="86"/>
        <v>30</v>
      </c>
      <c r="U88" s="102">
        <f t="shared" si="51"/>
        <v>98.214285714285708</v>
      </c>
      <c r="V88" s="103">
        <f t="shared" si="52"/>
        <v>86.36363636363636</v>
      </c>
      <c r="W88" s="102">
        <f t="shared" si="53"/>
        <v>96.774193548387103</v>
      </c>
    </row>
    <row r="89" spans="1:23" ht="15" x14ac:dyDescent="0.25">
      <c r="A89" s="53">
        <v>80</v>
      </c>
      <c r="B89" s="54" t="s">
        <v>97</v>
      </c>
      <c r="C89" s="44">
        <v>9</v>
      </c>
      <c r="D89" s="44">
        <v>3</v>
      </c>
      <c r="E89" s="97">
        <v>3</v>
      </c>
      <c r="F89" s="45">
        <v>7</v>
      </c>
      <c r="G89" s="45"/>
      <c r="H89" s="45">
        <v>7</v>
      </c>
      <c r="I89" s="46">
        <v>12</v>
      </c>
      <c r="J89" s="46">
        <v>7</v>
      </c>
      <c r="K89" s="46">
        <v>6</v>
      </c>
      <c r="L89" s="98">
        <v>12</v>
      </c>
      <c r="M89" s="47">
        <v>7</v>
      </c>
      <c r="N89" s="47">
        <v>1</v>
      </c>
      <c r="O89" s="48">
        <v>13</v>
      </c>
      <c r="P89" s="59"/>
      <c r="Q89" s="48">
        <v>13</v>
      </c>
      <c r="R89" s="49">
        <f t="shared" ref="R89:T89" si="87">SUM(C89,F89,I89,L89,O89)</f>
        <v>53</v>
      </c>
      <c r="S89" s="49">
        <f t="shared" si="87"/>
        <v>17</v>
      </c>
      <c r="T89" s="49">
        <f t="shared" si="87"/>
        <v>30</v>
      </c>
      <c r="U89" s="102">
        <f t="shared" si="51"/>
        <v>94.642857142857139</v>
      </c>
      <c r="V89" s="103">
        <f t="shared" si="52"/>
        <v>77.272727272727266</v>
      </c>
      <c r="W89" s="102">
        <f t="shared" si="53"/>
        <v>96.774193548387103</v>
      </c>
    </row>
    <row r="90" spans="1:23" ht="15" x14ac:dyDescent="0.25">
      <c r="A90" s="53">
        <v>81</v>
      </c>
      <c r="B90" s="54" t="s">
        <v>98</v>
      </c>
      <c r="C90" s="44">
        <v>9</v>
      </c>
      <c r="D90" s="44">
        <v>4</v>
      </c>
      <c r="E90" s="97">
        <v>3</v>
      </c>
      <c r="F90" s="45">
        <v>6</v>
      </c>
      <c r="G90" s="45"/>
      <c r="H90" s="45">
        <v>7</v>
      </c>
      <c r="I90" s="46">
        <v>10</v>
      </c>
      <c r="J90" s="46">
        <v>6</v>
      </c>
      <c r="K90" s="46">
        <v>6</v>
      </c>
      <c r="L90" s="98">
        <v>11</v>
      </c>
      <c r="M90" s="47">
        <v>7</v>
      </c>
      <c r="N90" s="47">
        <v>1</v>
      </c>
      <c r="O90" s="48">
        <v>13</v>
      </c>
      <c r="P90" s="59"/>
      <c r="Q90" s="48">
        <v>11</v>
      </c>
      <c r="R90" s="49">
        <f t="shared" ref="R90:T90" si="88">SUM(C90,F90,I90,L90,O90)</f>
        <v>49</v>
      </c>
      <c r="S90" s="49">
        <f t="shared" si="88"/>
        <v>17</v>
      </c>
      <c r="T90" s="49">
        <f t="shared" si="88"/>
        <v>28</v>
      </c>
      <c r="U90" s="102">
        <f t="shared" si="51"/>
        <v>87.5</v>
      </c>
      <c r="V90" s="103">
        <f t="shared" si="52"/>
        <v>77.272727272727266</v>
      </c>
      <c r="W90" s="102">
        <f t="shared" si="53"/>
        <v>90.322580645161295</v>
      </c>
    </row>
    <row r="91" spans="1:23" ht="15" x14ac:dyDescent="0.25">
      <c r="A91" s="53">
        <v>82</v>
      </c>
      <c r="B91" s="54" t="s">
        <v>99</v>
      </c>
      <c r="C91" s="44">
        <v>10</v>
      </c>
      <c r="D91" s="44">
        <v>4</v>
      </c>
      <c r="E91" s="97">
        <v>3</v>
      </c>
      <c r="F91" s="45">
        <v>7</v>
      </c>
      <c r="G91" s="45"/>
      <c r="H91" s="45">
        <v>7</v>
      </c>
      <c r="I91" s="46">
        <v>11</v>
      </c>
      <c r="J91" s="46">
        <v>7</v>
      </c>
      <c r="K91" s="46">
        <v>6</v>
      </c>
      <c r="L91" s="98">
        <v>12</v>
      </c>
      <c r="M91" s="47">
        <v>8</v>
      </c>
      <c r="N91" s="47">
        <v>1</v>
      </c>
      <c r="O91" s="48">
        <v>14</v>
      </c>
      <c r="P91" s="59"/>
      <c r="Q91" s="48">
        <v>13</v>
      </c>
      <c r="R91" s="49">
        <f t="shared" ref="R91:T91" si="89">SUM(C91,F91,I91,L91,O91)</f>
        <v>54</v>
      </c>
      <c r="S91" s="49">
        <f t="shared" si="89"/>
        <v>19</v>
      </c>
      <c r="T91" s="49">
        <f t="shared" si="89"/>
        <v>30</v>
      </c>
      <c r="U91" s="102">
        <f t="shared" si="51"/>
        <v>96.428571428571431</v>
      </c>
      <c r="V91" s="103">
        <f t="shared" si="52"/>
        <v>86.36363636363636</v>
      </c>
      <c r="W91" s="102">
        <f t="shared" si="53"/>
        <v>96.774193548387103</v>
      </c>
    </row>
    <row r="92" spans="1:23" ht="15" x14ac:dyDescent="0.25">
      <c r="A92" s="53">
        <v>83</v>
      </c>
      <c r="B92" s="54" t="s">
        <v>100</v>
      </c>
      <c r="C92" s="44">
        <v>10</v>
      </c>
      <c r="D92" s="44">
        <v>4</v>
      </c>
      <c r="E92" s="97">
        <v>3</v>
      </c>
      <c r="F92" s="45">
        <v>7</v>
      </c>
      <c r="G92" s="45"/>
      <c r="H92" s="45">
        <v>7</v>
      </c>
      <c r="I92" s="46">
        <v>11</v>
      </c>
      <c r="J92" s="46">
        <v>7</v>
      </c>
      <c r="K92" s="46">
        <v>6</v>
      </c>
      <c r="L92" s="98">
        <v>12</v>
      </c>
      <c r="M92" s="47">
        <v>8</v>
      </c>
      <c r="N92" s="47">
        <v>1</v>
      </c>
      <c r="O92" s="48">
        <v>14</v>
      </c>
      <c r="P92" s="59"/>
      <c r="Q92" s="48">
        <v>13</v>
      </c>
      <c r="R92" s="49">
        <f t="shared" ref="R92:T92" si="90">SUM(C92,F92,I92,L92,O92)</f>
        <v>54</v>
      </c>
      <c r="S92" s="49">
        <f t="shared" si="90"/>
        <v>19</v>
      </c>
      <c r="T92" s="49">
        <f t="shared" si="90"/>
        <v>30</v>
      </c>
      <c r="U92" s="102">
        <f t="shared" si="51"/>
        <v>96.428571428571431</v>
      </c>
      <c r="V92" s="103">
        <f t="shared" si="52"/>
        <v>86.36363636363636</v>
      </c>
      <c r="W92" s="102">
        <f t="shared" si="53"/>
        <v>96.774193548387103</v>
      </c>
    </row>
    <row r="93" spans="1:23" ht="15" x14ac:dyDescent="0.25">
      <c r="A93" s="53">
        <v>84</v>
      </c>
      <c r="B93" s="54" t="s">
        <v>101</v>
      </c>
      <c r="C93" s="44">
        <v>10</v>
      </c>
      <c r="D93" s="44">
        <v>5</v>
      </c>
      <c r="E93" s="97">
        <v>3</v>
      </c>
      <c r="F93" s="45">
        <v>7</v>
      </c>
      <c r="G93" s="45"/>
      <c r="H93" s="45">
        <v>7</v>
      </c>
      <c r="I93" s="46">
        <v>12</v>
      </c>
      <c r="J93" s="46">
        <v>7</v>
      </c>
      <c r="K93" s="46">
        <v>6</v>
      </c>
      <c r="L93" s="98">
        <v>12</v>
      </c>
      <c r="M93" s="47">
        <v>8</v>
      </c>
      <c r="N93" s="47">
        <v>1</v>
      </c>
      <c r="O93" s="48">
        <v>13</v>
      </c>
      <c r="P93" s="59"/>
      <c r="Q93" s="48">
        <v>13</v>
      </c>
      <c r="R93" s="49">
        <f t="shared" ref="R93:T93" si="91">SUM(C93,F93,I93,L93,O93)</f>
        <v>54</v>
      </c>
      <c r="S93" s="49">
        <f t="shared" si="91"/>
        <v>20</v>
      </c>
      <c r="T93" s="49">
        <f t="shared" si="91"/>
        <v>30</v>
      </c>
      <c r="U93" s="102">
        <f t="shared" si="51"/>
        <v>96.428571428571431</v>
      </c>
      <c r="V93" s="103">
        <f t="shared" si="52"/>
        <v>90.909090909090907</v>
      </c>
      <c r="W93" s="102">
        <f t="shared" si="53"/>
        <v>96.774193548387103</v>
      </c>
    </row>
    <row r="94" spans="1:23" ht="15" x14ac:dyDescent="0.25">
      <c r="A94" s="53">
        <v>85</v>
      </c>
      <c r="B94" s="54" t="s">
        <v>102</v>
      </c>
      <c r="C94" s="44">
        <v>9</v>
      </c>
      <c r="D94" s="44">
        <v>4</v>
      </c>
      <c r="E94" s="97">
        <v>2</v>
      </c>
      <c r="F94" s="45">
        <v>6</v>
      </c>
      <c r="G94" s="45"/>
      <c r="H94" s="45">
        <v>7</v>
      </c>
      <c r="I94" s="46">
        <v>10</v>
      </c>
      <c r="J94" s="46">
        <v>7</v>
      </c>
      <c r="K94" s="46">
        <v>6</v>
      </c>
      <c r="L94" s="98">
        <v>11</v>
      </c>
      <c r="M94" s="47">
        <v>8</v>
      </c>
      <c r="N94" s="47">
        <v>1</v>
      </c>
      <c r="O94" s="48">
        <v>13</v>
      </c>
      <c r="P94" s="59"/>
      <c r="Q94" s="48">
        <v>13</v>
      </c>
      <c r="R94" s="49">
        <f t="shared" ref="R94:T94" si="92">SUM(C94,F94,I94,L94,O94)</f>
        <v>49</v>
      </c>
      <c r="S94" s="49">
        <f t="shared" si="92"/>
        <v>19</v>
      </c>
      <c r="T94" s="49">
        <f t="shared" si="92"/>
        <v>29</v>
      </c>
      <c r="U94" s="102">
        <f t="shared" si="51"/>
        <v>87.5</v>
      </c>
      <c r="V94" s="103">
        <f t="shared" si="52"/>
        <v>86.36363636363636</v>
      </c>
      <c r="W94" s="102">
        <f t="shared" si="53"/>
        <v>93.548387096774192</v>
      </c>
    </row>
    <row r="95" spans="1:23" ht="15" x14ac:dyDescent="0.25">
      <c r="A95" s="53">
        <v>86</v>
      </c>
      <c r="B95" s="54" t="s">
        <v>103</v>
      </c>
      <c r="C95" s="44">
        <v>10</v>
      </c>
      <c r="D95" s="44">
        <v>5</v>
      </c>
      <c r="E95" s="97">
        <v>3</v>
      </c>
      <c r="F95" s="45">
        <v>7</v>
      </c>
      <c r="G95" s="45"/>
      <c r="H95" s="45">
        <v>8</v>
      </c>
      <c r="I95" s="46">
        <v>12</v>
      </c>
      <c r="J95" s="46">
        <v>7</v>
      </c>
      <c r="K95" s="46">
        <v>6</v>
      </c>
      <c r="L95" s="98">
        <v>12</v>
      </c>
      <c r="M95" s="47">
        <v>8</v>
      </c>
      <c r="N95" s="47">
        <v>1</v>
      </c>
      <c r="O95" s="48">
        <v>13</v>
      </c>
      <c r="P95" s="59"/>
      <c r="Q95" s="48">
        <v>13</v>
      </c>
      <c r="R95" s="49">
        <f t="shared" ref="R95:T95" si="93">SUM(C95,F95,I95,L95,O95)</f>
        <v>54</v>
      </c>
      <c r="S95" s="49">
        <f t="shared" si="93"/>
        <v>20</v>
      </c>
      <c r="T95" s="49">
        <f t="shared" si="93"/>
        <v>31</v>
      </c>
      <c r="U95" s="102">
        <f t="shared" si="51"/>
        <v>96.428571428571431</v>
      </c>
      <c r="V95" s="103">
        <f t="shared" si="52"/>
        <v>90.909090909090907</v>
      </c>
      <c r="W95" s="102">
        <f t="shared" si="53"/>
        <v>100</v>
      </c>
    </row>
    <row r="96" spans="1:23" ht="15" x14ac:dyDescent="0.25">
      <c r="A96" s="53">
        <v>87</v>
      </c>
      <c r="B96" s="54" t="s">
        <v>104</v>
      </c>
      <c r="C96" s="44">
        <v>9</v>
      </c>
      <c r="D96" s="44">
        <v>4</v>
      </c>
      <c r="E96" s="97">
        <v>3</v>
      </c>
      <c r="F96" s="45">
        <v>7</v>
      </c>
      <c r="G96" s="45"/>
      <c r="H96" s="45">
        <v>7</v>
      </c>
      <c r="I96" s="46">
        <v>11</v>
      </c>
      <c r="J96" s="46">
        <v>7</v>
      </c>
      <c r="K96" s="46">
        <v>6</v>
      </c>
      <c r="L96" s="98">
        <v>12</v>
      </c>
      <c r="M96" s="47">
        <v>8</v>
      </c>
      <c r="N96" s="47">
        <v>1</v>
      </c>
      <c r="O96" s="48">
        <v>14</v>
      </c>
      <c r="P96" s="59"/>
      <c r="Q96" s="48">
        <v>13</v>
      </c>
      <c r="R96" s="49">
        <f t="shared" ref="R96:T96" si="94">SUM(C96,F96,I96,L96,O96)</f>
        <v>53</v>
      </c>
      <c r="S96" s="49">
        <f t="shared" si="94"/>
        <v>19</v>
      </c>
      <c r="T96" s="49">
        <f t="shared" si="94"/>
        <v>30</v>
      </c>
      <c r="U96" s="102">
        <f t="shared" si="51"/>
        <v>94.642857142857139</v>
      </c>
      <c r="V96" s="103">
        <f t="shared" si="52"/>
        <v>86.36363636363636</v>
      </c>
      <c r="W96" s="102">
        <f t="shared" si="53"/>
        <v>96.774193548387103</v>
      </c>
    </row>
    <row r="97" spans="1:23" ht="15" x14ac:dyDescent="0.25">
      <c r="A97" s="53">
        <v>88</v>
      </c>
      <c r="B97" s="54" t="s">
        <v>105</v>
      </c>
      <c r="C97" s="44">
        <v>10</v>
      </c>
      <c r="D97" s="44">
        <v>4</v>
      </c>
      <c r="E97" s="97">
        <v>3</v>
      </c>
      <c r="F97" s="45">
        <v>7</v>
      </c>
      <c r="G97" s="45"/>
      <c r="H97" s="45">
        <v>7</v>
      </c>
      <c r="I97" s="46">
        <v>11</v>
      </c>
      <c r="J97" s="46">
        <v>7</v>
      </c>
      <c r="K97" s="46">
        <v>6</v>
      </c>
      <c r="L97" s="98">
        <v>12</v>
      </c>
      <c r="M97" s="47">
        <v>8</v>
      </c>
      <c r="N97" s="47">
        <v>1</v>
      </c>
      <c r="O97" s="48">
        <v>14</v>
      </c>
      <c r="P97" s="59"/>
      <c r="Q97" s="48">
        <v>13</v>
      </c>
      <c r="R97" s="49">
        <f t="shared" ref="R97:T97" si="95">SUM(C97,F97,I97,L97,O97)</f>
        <v>54</v>
      </c>
      <c r="S97" s="49">
        <f t="shared" si="95"/>
        <v>19</v>
      </c>
      <c r="T97" s="49">
        <f t="shared" si="95"/>
        <v>30</v>
      </c>
      <c r="U97" s="102">
        <f t="shared" si="51"/>
        <v>96.428571428571431</v>
      </c>
      <c r="V97" s="103">
        <f t="shared" si="52"/>
        <v>86.36363636363636</v>
      </c>
      <c r="W97" s="102">
        <f t="shared" si="53"/>
        <v>96.774193548387103</v>
      </c>
    </row>
    <row r="98" spans="1:23" ht="15" x14ac:dyDescent="0.25">
      <c r="A98" s="53">
        <v>89</v>
      </c>
      <c r="B98" s="54" t="s">
        <v>106</v>
      </c>
      <c r="C98" s="44">
        <v>10</v>
      </c>
      <c r="D98" s="44">
        <v>4</v>
      </c>
      <c r="E98" s="97">
        <v>3</v>
      </c>
      <c r="F98" s="45">
        <v>7</v>
      </c>
      <c r="G98" s="45"/>
      <c r="H98" s="45">
        <v>7</v>
      </c>
      <c r="I98" s="46">
        <v>12</v>
      </c>
      <c r="J98" s="46">
        <v>7</v>
      </c>
      <c r="K98" s="46">
        <v>6</v>
      </c>
      <c r="L98" s="98">
        <v>11</v>
      </c>
      <c r="M98" s="47">
        <v>8</v>
      </c>
      <c r="N98" s="47">
        <v>1</v>
      </c>
      <c r="O98" s="48">
        <v>14</v>
      </c>
      <c r="P98" s="59"/>
      <c r="Q98" s="48">
        <v>13</v>
      </c>
      <c r="R98" s="49">
        <f t="shared" ref="R98:T98" si="96">SUM(C98,F98,I98,L98,O98)</f>
        <v>54</v>
      </c>
      <c r="S98" s="49">
        <f t="shared" si="96"/>
        <v>19</v>
      </c>
      <c r="T98" s="49">
        <f t="shared" si="96"/>
        <v>30</v>
      </c>
      <c r="U98" s="102">
        <f t="shared" si="51"/>
        <v>96.428571428571431</v>
      </c>
      <c r="V98" s="103">
        <f t="shared" si="52"/>
        <v>86.36363636363636</v>
      </c>
      <c r="W98" s="102">
        <f t="shared" si="53"/>
        <v>96.774193548387103</v>
      </c>
    </row>
    <row r="99" spans="1:23" ht="15" x14ac:dyDescent="0.25">
      <c r="A99" s="42">
        <v>90</v>
      </c>
      <c r="B99" s="43" t="s">
        <v>107</v>
      </c>
      <c r="C99" s="44">
        <v>10</v>
      </c>
      <c r="D99" s="44">
        <v>4</v>
      </c>
      <c r="E99" s="97">
        <v>3</v>
      </c>
      <c r="F99" s="45">
        <v>7</v>
      </c>
      <c r="G99" s="45"/>
      <c r="H99" s="45">
        <v>7</v>
      </c>
      <c r="I99" s="46">
        <v>12</v>
      </c>
      <c r="J99" s="46">
        <v>7</v>
      </c>
      <c r="K99" s="46">
        <v>6</v>
      </c>
      <c r="L99" s="98">
        <v>12</v>
      </c>
      <c r="M99" s="47">
        <v>8</v>
      </c>
      <c r="N99" s="47">
        <v>1</v>
      </c>
      <c r="O99" s="48">
        <v>14</v>
      </c>
      <c r="P99" s="59"/>
      <c r="Q99" s="48">
        <v>13</v>
      </c>
      <c r="R99" s="49">
        <f t="shared" ref="R99:T99" si="97">SUM(C99,F99,I99,L99,O99)</f>
        <v>55</v>
      </c>
      <c r="S99" s="49">
        <f t="shared" si="97"/>
        <v>19</v>
      </c>
      <c r="T99" s="49">
        <f t="shared" si="97"/>
        <v>30</v>
      </c>
      <c r="U99" s="102">
        <f t="shared" si="51"/>
        <v>98.214285714285708</v>
      </c>
      <c r="V99" s="103">
        <f t="shared" si="52"/>
        <v>86.36363636363636</v>
      </c>
      <c r="W99" s="102">
        <f t="shared" si="53"/>
        <v>96.774193548387103</v>
      </c>
    </row>
    <row r="100" spans="1:23" ht="15" x14ac:dyDescent="0.25">
      <c r="B100" s="76"/>
      <c r="C100" s="77"/>
      <c r="I100" s="78"/>
      <c r="J100" s="78"/>
      <c r="K100" s="78"/>
      <c r="R100" s="79"/>
      <c r="S100" s="79"/>
      <c r="T100" s="79"/>
      <c r="U100" s="109"/>
      <c r="V100" s="109"/>
      <c r="W100" s="109"/>
    </row>
    <row r="101" spans="1:23" ht="15" x14ac:dyDescent="0.25">
      <c r="B101" s="76"/>
      <c r="C101" s="77"/>
      <c r="I101" s="78"/>
      <c r="J101" s="78"/>
      <c r="K101" s="78"/>
      <c r="R101" s="79"/>
      <c r="S101" s="79"/>
      <c r="T101" s="79"/>
      <c r="U101" s="109"/>
      <c r="V101" s="109"/>
      <c r="W101" s="109"/>
    </row>
    <row r="102" spans="1:23" ht="15" x14ac:dyDescent="0.25">
      <c r="A102" s="80"/>
      <c r="B102" s="76"/>
      <c r="C102" s="77"/>
      <c r="I102" s="78"/>
      <c r="J102" s="78"/>
      <c r="K102" s="78"/>
      <c r="R102" s="79"/>
      <c r="S102" s="79"/>
      <c r="T102" s="79"/>
      <c r="U102" s="109"/>
      <c r="V102" s="109"/>
      <c r="W102" s="109"/>
    </row>
    <row r="103" spans="1:23" ht="15" x14ac:dyDescent="0.25">
      <c r="A103" s="80"/>
      <c r="B103" s="76"/>
      <c r="C103" s="77"/>
      <c r="I103" s="78"/>
      <c r="J103" s="78"/>
      <c r="K103" s="78"/>
      <c r="R103" s="79"/>
      <c r="S103" s="79"/>
      <c r="T103" s="79"/>
      <c r="U103" s="109"/>
      <c r="V103" s="109"/>
      <c r="W103" s="109"/>
    </row>
    <row r="104" spans="1:23" ht="15" x14ac:dyDescent="0.25">
      <c r="A104" s="80"/>
      <c r="B104" s="76"/>
      <c r="C104" s="77"/>
      <c r="I104" s="78"/>
      <c r="J104" s="78"/>
      <c r="K104" s="78"/>
      <c r="R104" s="79"/>
      <c r="S104" s="79"/>
      <c r="T104" s="79"/>
      <c r="U104" s="109"/>
      <c r="V104" s="109"/>
      <c r="W104" s="109"/>
    </row>
    <row r="105" spans="1:23" ht="15" x14ac:dyDescent="0.25">
      <c r="A105" s="80"/>
      <c r="B105" s="76"/>
      <c r="C105" s="77"/>
      <c r="I105" s="78"/>
      <c r="J105" s="78"/>
      <c r="K105" s="78"/>
      <c r="R105" s="79"/>
      <c r="S105" s="79"/>
      <c r="T105" s="79"/>
      <c r="U105" s="109"/>
      <c r="V105" s="109"/>
      <c r="W105" s="109"/>
    </row>
    <row r="106" spans="1:23" ht="15" x14ac:dyDescent="0.25">
      <c r="A106" s="80"/>
      <c r="B106" s="76"/>
      <c r="C106" s="77"/>
      <c r="I106" s="78"/>
      <c r="J106" s="78"/>
      <c r="K106" s="78"/>
      <c r="R106" s="79"/>
      <c r="S106" s="79"/>
      <c r="T106" s="79"/>
      <c r="U106" s="109"/>
      <c r="V106" s="109"/>
      <c r="W106" s="109"/>
    </row>
    <row r="107" spans="1:23" ht="15" x14ac:dyDescent="0.25">
      <c r="A107" s="80"/>
      <c r="B107" s="76"/>
      <c r="C107" s="77"/>
      <c r="I107" s="78"/>
      <c r="J107" s="78"/>
      <c r="K107" s="78"/>
      <c r="R107" s="79"/>
      <c r="S107" s="79"/>
      <c r="T107" s="79"/>
      <c r="U107" s="109"/>
      <c r="V107" s="109"/>
      <c r="W107" s="109"/>
    </row>
    <row r="108" spans="1:23" ht="15" x14ac:dyDescent="0.25">
      <c r="A108" s="80"/>
      <c r="B108" s="76"/>
      <c r="C108" s="77"/>
      <c r="I108" s="78"/>
      <c r="J108" s="78"/>
      <c r="K108" s="78"/>
      <c r="R108" s="79"/>
      <c r="S108" s="79"/>
      <c r="T108" s="79"/>
      <c r="U108" s="109"/>
      <c r="V108" s="109"/>
      <c r="W108" s="109"/>
    </row>
    <row r="109" spans="1:23" ht="15" x14ac:dyDescent="0.25">
      <c r="A109" s="80"/>
      <c r="B109" s="76"/>
      <c r="C109" s="77"/>
      <c r="I109" s="78"/>
      <c r="J109" s="78"/>
      <c r="K109" s="78"/>
      <c r="R109" s="79"/>
      <c r="S109" s="79"/>
      <c r="T109" s="79"/>
      <c r="U109" s="109"/>
      <c r="V109" s="109"/>
      <c r="W109" s="109"/>
    </row>
    <row r="110" spans="1:23" ht="15" x14ac:dyDescent="0.25">
      <c r="A110" s="80"/>
      <c r="B110" s="76"/>
      <c r="C110" s="77"/>
      <c r="I110" s="78"/>
      <c r="J110" s="78"/>
      <c r="K110" s="78"/>
      <c r="R110" s="79"/>
      <c r="S110" s="79"/>
      <c r="T110" s="79"/>
      <c r="U110" s="109"/>
      <c r="V110" s="109"/>
      <c r="W110" s="109"/>
    </row>
    <row r="111" spans="1:23" ht="15" x14ac:dyDescent="0.25">
      <c r="A111" s="80"/>
      <c r="B111" s="76"/>
      <c r="C111" s="77"/>
      <c r="I111" s="78"/>
      <c r="J111" s="78"/>
      <c r="K111" s="78"/>
      <c r="R111" s="79"/>
      <c r="S111" s="79"/>
      <c r="T111" s="79"/>
      <c r="U111" s="109"/>
      <c r="V111" s="109"/>
      <c r="W111" s="109"/>
    </row>
    <row r="112" spans="1:23" ht="12.75" x14ac:dyDescent="0.2">
      <c r="I112" s="81"/>
      <c r="J112" s="81"/>
      <c r="K112" s="81"/>
      <c r="R112" s="82"/>
      <c r="S112" s="82"/>
      <c r="T112" s="82"/>
      <c r="U112" s="109"/>
      <c r="V112" s="109"/>
      <c r="W112" s="109"/>
    </row>
    <row r="113" spans="9:23" ht="12.75" x14ac:dyDescent="0.2">
      <c r="I113" s="81"/>
      <c r="J113" s="81"/>
      <c r="K113" s="81"/>
      <c r="R113" s="82"/>
      <c r="S113" s="82"/>
      <c r="T113" s="82"/>
      <c r="U113" s="109"/>
      <c r="V113" s="109"/>
      <c r="W113" s="109"/>
    </row>
    <row r="114" spans="9:23" ht="12.75" x14ac:dyDescent="0.2">
      <c r="I114" s="81"/>
      <c r="J114" s="81"/>
      <c r="K114" s="81"/>
      <c r="R114" s="82"/>
      <c r="S114" s="82"/>
      <c r="T114" s="82"/>
      <c r="U114" s="109"/>
      <c r="V114" s="109"/>
      <c r="W114" s="109"/>
    </row>
    <row r="115" spans="9:23" ht="12.75" x14ac:dyDescent="0.2">
      <c r="I115" s="81"/>
      <c r="J115" s="81"/>
      <c r="K115" s="81"/>
      <c r="R115" s="82"/>
      <c r="S115" s="82"/>
      <c r="T115" s="82"/>
      <c r="U115" s="109"/>
      <c r="V115" s="109"/>
      <c r="W115" s="109"/>
    </row>
    <row r="116" spans="9:23" ht="12.75" x14ac:dyDescent="0.2">
      <c r="I116" s="81"/>
      <c r="J116" s="81"/>
      <c r="K116" s="81"/>
      <c r="R116" s="82"/>
      <c r="S116" s="82"/>
      <c r="T116" s="82"/>
      <c r="U116" s="109"/>
      <c r="V116" s="109"/>
      <c r="W116" s="109"/>
    </row>
    <row r="117" spans="9:23" ht="12.75" x14ac:dyDescent="0.2">
      <c r="I117" s="81"/>
      <c r="J117" s="81"/>
      <c r="K117" s="81"/>
      <c r="R117" s="82"/>
      <c r="S117" s="82"/>
      <c r="T117" s="82"/>
      <c r="U117" s="109"/>
      <c r="V117" s="109"/>
      <c r="W117" s="109"/>
    </row>
    <row r="118" spans="9:23" ht="12.75" x14ac:dyDescent="0.2">
      <c r="I118" s="81"/>
      <c r="J118" s="81"/>
      <c r="K118" s="81"/>
      <c r="R118" s="82"/>
      <c r="S118" s="82"/>
      <c r="T118" s="82"/>
      <c r="U118" s="109"/>
      <c r="V118" s="109"/>
      <c r="W118" s="109"/>
    </row>
    <row r="119" spans="9:23" ht="12.75" x14ac:dyDescent="0.2">
      <c r="I119" s="81"/>
      <c r="J119" s="81"/>
      <c r="K119" s="81"/>
      <c r="R119" s="82"/>
      <c r="S119" s="82"/>
      <c r="T119" s="82"/>
      <c r="U119" s="109"/>
      <c r="V119" s="109"/>
      <c r="W119" s="109"/>
    </row>
    <row r="120" spans="9:23" ht="12.75" x14ac:dyDescent="0.2">
      <c r="I120" s="81"/>
      <c r="J120" s="81"/>
      <c r="K120" s="81"/>
      <c r="R120" s="82"/>
      <c r="S120" s="82"/>
      <c r="T120" s="82"/>
      <c r="U120" s="109"/>
      <c r="V120" s="109"/>
      <c r="W120" s="109"/>
    </row>
    <row r="121" spans="9:23" ht="12.75" x14ac:dyDescent="0.2">
      <c r="I121" s="81"/>
      <c r="J121" s="81"/>
      <c r="K121" s="81"/>
      <c r="R121" s="82"/>
      <c r="S121" s="82"/>
      <c r="T121" s="82"/>
      <c r="U121" s="109"/>
      <c r="V121" s="109"/>
      <c r="W121" s="109"/>
    </row>
    <row r="122" spans="9:23" ht="12.75" x14ac:dyDescent="0.2">
      <c r="I122" s="81"/>
      <c r="J122" s="81"/>
      <c r="K122" s="81"/>
      <c r="R122" s="82"/>
      <c r="S122" s="82"/>
      <c r="T122" s="82"/>
      <c r="U122" s="109"/>
      <c r="V122" s="109"/>
      <c r="W122" s="109"/>
    </row>
    <row r="123" spans="9:23" ht="12.75" x14ac:dyDescent="0.2">
      <c r="I123" s="81"/>
      <c r="J123" s="81"/>
      <c r="K123" s="81"/>
      <c r="R123" s="82"/>
      <c r="S123" s="82"/>
      <c r="T123" s="82"/>
      <c r="U123" s="109"/>
      <c r="V123" s="109"/>
      <c r="W123" s="109"/>
    </row>
    <row r="124" spans="9:23" ht="12.75" x14ac:dyDescent="0.2">
      <c r="I124" s="81"/>
      <c r="J124" s="81"/>
      <c r="K124" s="81"/>
      <c r="R124" s="82"/>
      <c r="S124" s="82"/>
      <c r="T124" s="82"/>
      <c r="U124" s="109"/>
      <c r="V124" s="109"/>
      <c r="W124" s="109"/>
    </row>
    <row r="125" spans="9:23" ht="12.75" x14ac:dyDescent="0.2">
      <c r="I125" s="81"/>
      <c r="J125" s="81"/>
      <c r="K125" s="81"/>
      <c r="R125" s="82"/>
      <c r="S125" s="82"/>
      <c r="T125" s="82"/>
      <c r="U125" s="109"/>
      <c r="V125" s="109"/>
      <c r="W125" s="109"/>
    </row>
    <row r="126" spans="9:23" ht="12.75" x14ac:dyDescent="0.2">
      <c r="I126" s="81"/>
      <c r="J126" s="81"/>
      <c r="K126" s="81"/>
      <c r="R126" s="82"/>
      <c r="S126" s="82"/>
      <c r="T126" s="82"/>
      <c r="U126" s="109"/>
      <c r="V126" s="109"/>
      <c r="W126" s="109"/>
    </row>
    <row r="127" spans="9:23" ht="12.75" x14ac:dyDescent="0.2">
      <c r="I127" s="81"/>
      <c r="J127" s="81"/>
      <c r="K127" s="81"/>
      <c r="R127" s="82"/>
      <c r="S127" s="82"/>
      <c r="T127" s="82"/>
      <c r="U127" s="109"/>
      <c r="V127" s="109"/>
      <c r="W127" s="109"/>
    </row>
    <row r="128" spans="9:23" ht="12.75" x14ac:dyDescent="0.2">
      <c r="I128" s="81"/>
      <c r="J128" s="81"/>
      <c r="K128" s="81"/>
      <c r="R128" s="82"/>
      <c r="S128" s="82"/>
      <c r="T128" s="82"/>
      <c r="U128" s="109"/>
      <c r="V128" s="109"/>
      <c r="W128" s="109"/>
    </row>
    <row r="129" spans="9:23" ht="12.75" x14ac:dyDescent="0.2">
      <c r="I129" s="81"/>
      <c r="J129" s="81"/>
      <c r="K129" s="81"/>
      <c r="R129" s="82"/>
      <c r="S129" s="82"/>
      <c r="T129" s="82"/>
      <c r="U129" s="109"/>
      <c r="V129" s="109"/>
      <c r="W129" s="109"/>
    </row>
    <row r="130" spans="9:23" ht="12.75" x14ac:dyDescent="0.2">
      <c r="I130" s="81"/>
      <c r="J130" s="81"/>
      <c r="K130" s="81"/>
      <c r="R130" s="82"/>
      <c r="S130" s="82"/>
      <c r="T130" s="82"/>
      <c r="U130" s="109"/>
      <c r="V130" s="109"/>
      <c r="W130" s="109"/>
    </row>
    <row r="131" spans="9:23" ht="12.75" x14ac:dyDescent="0.2">
      <c r="I131" s="81"/>
      <c r="J131" s="81"/>
      <c r="K131" s="81"/>
      <c r="R131" s="82"/>
      <c r="S131" s="82"/>
      <c r="T131" s="82"/>
      <c r="U131" s="109"/>
      <c r="V131" s="109"/>
      <c r="W131" s="109"/>
    </row>
    <row r="132" spans="9:23" ht="12.75" x14ac:dyDescent="0.2">
      <c r="I132" s="81"/>
      <c r="J132" s="81"/>
      <c r="K132" s="81"/>
      <c r="R132" s="82"/>
      <c r="S132" s="82"/>
      <c r="T132" s="82"/>
      <c r="U132" s="109"/>
      <c r="V132" s="109"/>
      <c r="W132" s="109"/>
    </row>
    <row r="133" spans="9:23" ht="12.75" x14ac:dyDescent="0.2">
      <c r="I133" s="81"/>
      <c r="J133" s="81"/>
      <c r="K133" s="81"/>
      <c r="R133" s="82"/>
      <c r="S133" s="82"/>
      <c r="T133" s="82"/>
      <c r="U133" s="109"/>
      <c r="V133" s="109"/>
      <c r="W133" s="109"/>
    </row>
    <row r="134" spans="9:23" ht="12.75" x14ac:dyDescent="0.2">
      <c r="I134" s="81"/>
      <c r="J134" s="81"/>
      <c r="K134" s="81"/>
      <c r="R134" s="82"/>
      <c r="S134" s="82"/>
      <c r="T134" s="82"/>
      <c r="U134" s="109"/>
      <c r="V134" s="109"/>
      <c r="W134" s="109"/>
    </row>
    <row r="135" spans="9:23" ht="12.75" x14ac:dyDescent="0.2">
      <c r="I135" s="81"/>
      <c r="J135" s="81"/>
      <c r="K135" s="81"/>
      <c r="R135" s="82"/>
      <c r="S135" s="82"/>
      <c r="T135" s="82"/>
      <c r="U135" s="109"/>
      <c r="V135" s="109"/>
      <c r="W135" s="109"/>
    </row>
    <row r="136" spans="9:23" ht="12.75" x14ac:dyDescent="0.2">
      <c r="I136" s="81"/>
      <c r="J136" s="81"/>
      <c r="K136" s="81"/>
      <c r="R136" s="82"/>
      <c r="S136" s="82"/>
      <c r="T136" s="82"/>
      <c r="U136" s="109"/>
      <c r="V136" s="109"/>
      <c r="W136" s="109"/>
    </row>
    <row r="137" spans="9:23" ht="12.75" x14ac:dyDescent="0.2">
      <c r="I137" s="81"/>
      <c r="J137" s="81"/>
      <c r="K137" s="81"/>
      <c r="R137" s="82"/>
      <c r="S137" s="82"/>
      <c r="T137" s="82"/>
      <c r="U137" s="109"/>
      <c r="V137" s="109"/>
      <c r="W137" s="109"/>
    </row>
    <row r="138" spans="9:23" ht="12.75" x14ac:dyDescent="0.2">
      <c r="I138" s="81"/>
      <c r="J138" s="81"/>
      <c r="K138" s="81"/>
      <c r="R138" s="82"/>
      <c r="S138" s="82"/>
      <c r="T138" s="82"/>
      <c r="U138" s="109"/>
      <c r="V138" s="109"/>
      <c r="W138" s="109"/>
    </row>
    <row r="139" spans="9:23" ht="12.75" x14ac:dyDescent="0.2">
      <c r="I139" s="81"/>
      <c r="J139" s="81"/>
      <c r="K139" s="81"/>
      <c r="R139" s="82"/>
      <c r="S139" s="82"/>
      <c r="T139" s="82"/>
      <c r="U139" s="109"/>
      <c r="V139" s="109"/>
      <c r="W139" s="109"/>
    </row>
    <row r="140" spans="9:23" ht="12.75" x14ac:dyDescent="0.2">
      <c r="I140" s="81"/>
      <c r="J140" s="81"/>
      <c r="K140" s="81"/>
      <c r="R140" s="82"/>
      <c r="S140" s="82"/>
      <c r="T140" s="82"/>
      <c r="U140" s="109"/>
      <c r="V140" s="109"/>
      <c r="W140" s="109"/>
    </row>
    <row r="141" spans="9:23" ht="12.75" x14ac:dyDescent="0.2">
      <c r="I141" s="81"/>
      <c r="J141" s="81"/>
      <c r="K141" s="81"/>
      <c r="R141" s="82"/>
      <c r="S141" s="82"/>
      <c r="T141" s="82"/>
      <c r="U141" s="109"/>
      <c r="V141" s="109"/>
      <c r="W141" s="109"/>
    </row>
    <row r="142" spans="9:23" ht="12.75" x14ac:dyDescent="0.2">
      <c r="I142" s="81"/>
      <c r="J142" s="81"/>
      <c r="K142" s="81"/>
      <c r="R142" s="82"/>
      <c r="S142" s="82"/>
      <c r="T142" s="82"/>
      <c r="U142" s="109"/>
      <c r="V142" s="109"/>
      <c r="W142" s="109"/>
    </row>
    <row r="143" spans="9:23" ht="12.75" x14ac:dyDescent="0.2">
      <c r="I143" s="81"/>
      <c r="J143" s="81"/>
      <c r="K143" s="81"/>
      <c r="R143" s="82"/>
      <c r="S143" s="82"/>
      <c r="T143" s="82"/>
      <c r="U143" s="109"/>
      <c r="V143" s="109"/>
      <c r="W143" s="109"/>
    </row>
    <row r="144" spans="9:23" ht="12.75" x14ac:dyDescent="0.2">
      <c r="I144" s="81"/>
      <c r="J144" s="81"/>
      <c r="K144" s="81"/>
      <c r="R144" s="82"/>
      <c r="S144" s="82"/>
      <c r="T144" s="82"/>
      <c r="U144" s="109"/>
      <c r="V144" s="109"/>
      <c r="W144" s="109"/>
    </row>
    <row r="145" spans="9:23" ht="12.75" x14ac:dyDescent="0.2">
      <c r="I145" s="81"/>
      <c r="J145" s="81"/>
      <c r="K145" s="81"/>
      <c r="R145" s="82"/>
      <c r="S145" s="82"/>
      <c r="T145" s="82"/>
      <c r="U145" s="109"/>
      <c r="V145" s="109"/>
      <c r="W145" s="109"/>
    </row>
    <row r="146" spans="9:23" ht="12.75" x14ac:dyDescent="0.2">
      <c r="I146" s="81"/>
      <c r="J146" s="81"/>
      <c r="K146" s="81"/>
      <c r="R146" s="82"/>
      <c r="S146" s="82"/>
      <c r="T146" s="82"/>
      <c r="U146" s="109"/>
      <c r="V146" s="109"/>
      <c r="W146" s="109"/>
    </row>
    <row r="147" spans="9:23" ht="12.75" x14ac:dyDescent="0.2">
      <c r="I147" s="81"/>
      <c r="J147" s="81"/>
      <c r="K147" s="81"/>
      <c r="R147" s="82"/>
      <c r="S147" s="82"/>
      <c r="T147" s="82"/>
      <c r="U147" s="109"/>
      <c r="V147" s="109"/>
      <c r="W147" s="109"/>
    </row>
    <row r="148" spans="9:23" ht="12.75" x14ac:dyDescent="0.2">
      <c r="I148" s="81"/>
      <c r="J148" s="81"/>
      <c r="K148" s="81"/>
      <c r="R148" s="82"/>
      <c r="S148" s="82"/>
      <c r="T148" s="82"/>
      <c r="U148" s="109"/>
      <c r="V148" s="109"/>
      <c r="W148" s="109"/>
    </row>
    <row r="149" spans="9:23" ht="12.75" x14ac:dyDescent="0.2">
      <c r="I149" s="81"/>
      <c r="J149" s="81"/>
      <c r="K149" s="81"/>
      <c r="R149" s="82"/>
      <c r="S149" s="82"/>
      <c r="T149" s="82"/>
      <c r="U149" s="109"/>
      <c r="V149" s="109"/>
      <c r="W149" s="109"/>
    </row>
    <row r="150" spans="9:23" ht="12.75" x14ac:dyDescent="0.2">
      <c r="I150" s="81"/>
      <c r="J150" s="81"/>
      <c r="K150" s="81"/>
      <c r="R150" s="82"/>
      <c r="S150" s="82"/>
      <c r="T150" s="82"/>
      <c r="U150" s="109"/>
      <c r="V150" s="109"/>
      <c r="W150" s="109"/>
    </row>
    <row r="151" spans="9:23" ht="12.75" x14ac:dyDescent="0.2">
      <c r="I151" s="81"/>
      <c r="J151" s="81"/>
      <c r="K151" s="81"/>
      <c r="R151" s="82"/>
      <c r="S151" s="82"/>
      <c r="T151" s="82"/>
      <c r="U151" s="109"/>
      <c r="V151" s="109"/>
      <c r="W151" s="109"/>
    </row>
    <row r="152" spans="9:23" ht="12.75" x14ac:dyDescent="0.2">
      <c r="I152" s="81"/>
      <c r="J152" s="81"/>
      <c r="K152" s="81"/>
      <c r="R152" s="82"/>
      <c r="S152" s="82"/>
      <c r="T152" s="82"/>
      <c r="U152" s="109"/>
      <c r="V152" s="109"/>
      <c r="W152" s="109"/>
    </row>
    <row r="153" spans="9:23" ht="12.75" x14ac:dyDescent="0.2">
      <c r="I153" s="81"/>
      <c r="J153" s="81"/>
      <c r="K153" s="81"/>
      <c r="R153" s="82"/>
      <c r="S153" s="82"/>
      <c r="T153" s="82"/>
      <c r="U153" s="109"/>
      <c r="V153" s="109"/>
      <c r="W153" s="109"/>
    </row>
    <row r="154" spans="9:23" ht="12.75" x14ac:dyDescent="0.2">
      <c r="I154" s="81"/>
      <c r="J154" s="81"/>
      <c r="K154" s="81"/>
      <c r="R154" s="82"/>
      <c r="S154" s="82"/>
      <c r="T154" s="82"/>
      <c r="U154" s="109"/>
      <c r="V154" s="109"/>
      <c r="W154" s="109"/>
    </row>
    <row r="155" spans="9:23" ht="12.75" x14ac:dyDescent="0.2">
      <c r="I155" s="81"/>
      <c r="J155" s="81"/>
      <c r="K155" s="81"/>
      <c r="R155" s="82"/>
      <c r="S155" s="82"/>
      <c r="T155" s="82"/>
      <c r="U155" s="109"/>
      <c r="V155" s="109"/>
      <c r="W155" s="109"/>
    </row>
    <row r="156" spans="9:23" ht="12.75" x14ac:dyDescent="0.2">
      <c r="I156" s="81"/>
      <c r="J156" s="81"/>
      <c r="K156" s="81"/>
      <c r="R156" s="82"/>
      <c r="S156" s="82"/>
      <c r="T156" s="82"/>
      <c r="U156" s="109"/>
      <c r="V156" s="109"/>
      <c r="W156" s="109"/>
    </row>
    <row r="157" spans="9:23" ht="12.75" x14ac:dyDescent="0.2">
      <c r="I157" s="81"/>
      <c r="J157" s="81"/>
      <c r="K157" s="81"/>
      <c r="R157" s="82"/>
      <c r="S157" s="82"/>
      <c r="T157" s="82"/>
      <c r="U157" s="109"/>
      <c r="V157" s="109"/>
      <c r="W157" s="109"/>
    </row>
    <row r="158" spans="9:23" ht="12.75" x14ac:dyDescent="0.2">
      <c r="I158" s="81"/>
      <c r="J158" s="81"/>
      <c r="K158" s="81"/>
      <c r="R158" s="82"/>
      <c r="S158" s="82"/>
      <c r="T158" s="82"/>
      <c r="U158" s="109"/>
      <c r="V158" s="109"/>
      <c r="W158" s="109"/>
    </row>
    <row r="159" spans="9:23" ht="12.75" x14ac:dyDescent="0.2">
      <c r="I159" s="81"/>
      <c r="J159" s="81"/>
      <c r="K159" s="81"/>
      <c r="R159" s="82"/>
      <c r="S159" s="82"/>
      <c r="T159" s="82"/>
      <c r="U159" s="109"/>
      <c r="V159" s="109"/>
      <c r="W159" s="109"/>
    </row>
    <row r="160" spans="9:23" ht="12.75" x14ac:dyDescent="0.2">
      <c r="I160" s="81"/>
      <c r="J160" s="81"/>
      <c r="K160" s="81"/>
      <c r="R160" s="82"/>
      <c r="S160" s="82"/>
      <c r="T160" s="82"/>
      <c r="U160" s="109"/>
      <c r="V160" s="109"/>
      <c r="W160" s="109"/>
    </row>
    <row r="161" spans="9:23" ht="12.75" x14ac:dyDescent="0.2">
      <c r="I161" s="81"/>
      <c r="J161" s="81"/>
      <c r="K161" s="81"/>
      <c r="R161" s="82"/>
      <c r="S161" s="82"/>
      <c r="T161" s="82"/>
      <c r="U161" s="109"/>
      <c r="V161" s="109"/>
      <c r="W161" s="109"/>
    </row>
    <row r="162" spans="9:23" ht="12.75" x14ac:dyDescent="0.2">
      <c r="I162" s="81"/>
      <c r="J162" s="81"/>
      <c r="K162" s="81"/>
      <c r="R162" s="82"/>
      <c r="S162" s="82"/>
      <c r="T162" s="82"/>
      <c r="U162" s="109"/>
      <c r="V162" s="109"/>
      <c r="W162" s="109"/>
    </row>
    <row r="163" spans="9:23" ht="12.75" x14ac:dyDescent="0.2">
      <c r="I163" s="81"/>
      <c r="J163" s="81"/>
      <c r="K163" s="81"/>
      <c r="R163" s="82"/>
      <c r="S163" s="82"/>
      <c r="T163" s="82"/>
      <c r="U163" s="109"/>
      <c r="V163" s="109"/>
      <c r="W163" s="109"/>
    </row>
    <row r="164" spans="9:23" ht="12.75" x14ac:dyDescent="0.2">
      <c r="I164" s="81"/>
      <c r="J164" s="81"/>
      <c r="K164" s="81"/>
      <c r="R164" s="82"/>
      <c r="S164" s="82"/>
      <c r="T164" s="82"/>
      <c r="U164" s="109"/>
      <c r="V164" s="109"/>
      <c r="W164" s="109"/>
    </row>
    <row r="165" spans="9:23" ht="12.75" x14ac:dyDescent="0.2">
      <c r="I165" s="81"/>
      <c r="J165" s="81"/>
      <c r="K165" s="81"/>
      <c r="R165" s="82"/>
      <c r="S165" s="82"/>
      <c r="T165" s="82"/>
      <c r="U165" s="109"/>
      <c r="V165" s="109"/>
      <c r="W165" s="109"/>
    </row>
    <row r="166" spans="9:23" ht="12.75" x14ac:dyDescent="0.2">
      <c r="I166" s="81"/>
      <c r="J166" s="81"/>
      <c r="K166" s="81"/>
      <c r="R166" s="82"/>
      <c r="S166" s="82"/>
      <c r="T166" s="82"/>
      <c r="U166" s="109"/>
      <c r="V166" s="109"/>
      <c r="W166" s="109"/>
    </row>
    <row r="167" spans="9:23" ht="12.75" x14ac:dyDescent="0.2">
      <c r="I167" s="81"/>
      <c r="J167" s="81"/>
      <c r="K167" s="81"/>
      <c r="R167" s="82"/>
      <c r="S167" s="82"/>
      <c r="T167" s="82"/>
      <c r="U167" s="109"/>
      <c r="V167" s="109"/>
      <c r="W167" s="109"/>
    </row>
    <row r="168" spans="9:23" ht="12.75" x14ac:dyDescent="0.2">
      <c r="I168" s="81"/>
      <c r="J168" s="81"/>
      <c r="K168" s="81"/>
      <c r="R168" s="82"/>
      <c r="S168" s="82"/>
      <c r="T168" s="82"/>
      <c r="U168" s="109"/>
      <c r="V168" s="109"/>
      <c r="W168" s="109"/>
    </row>
    <row r="169" spans="9:23" ht="12.75" x14ac:dyDescent="0.2">
      <c r="I169" s="81"/>
      <c r="J169" s="81"/>
      <c r="K169" s="81"/>
      <c r="R169" s="82"/>
      <c r="S169" s="82"/>
      <c r="T169" s="82"/>
      <c r="U169" s="109"/>
      <c r="V169" s="109"/>
      <c r="W169" s="109"/>
    </row>
    <row r="170" spans="9:23" ht="12.75" x14ac:dyDescent="0.2">
      <c r="I170" s="81"/>
      <c r="J170" s="81"/>
      <c r="K170" s="81"/>
      <c r="R170" s="82"/>
      <c r="S170" s="82"/>
      <c r="T170" s="82"/>
      <c r="U170" s="109"/>
      <c r="V170" s="109"/>
      <c r="W170" s="109"/>
    </row>
    <row r="171" spans="9:23" ht="12.75" x14ac:dyDescent="0.2">
      <c r="I171" s="81"/>
      <c r="J171" s="81"/>
      <c r="K171" s="81"/>
      <c r="R171" s="82"/>
      <c r="S171" s="82"/>
      <c r="T171" s="82"/>
      <c r="U171" s="109"/>
      <c r="V171" s="109"/>
      <c r="W171" s="109"/>
    </row>
    <row r="172" spans="9:23" ht="12.75" x14ac:dyDescent="0.2">
      <c r="I172" s="81"/>
      <c r="J172" s="81"/>
      <c r="K172" s="81"/>
      <c r="R172" s="82"/>
      <c r="S172" s="82"/>
      <c r="T172" s="82"/>
      <c r="U172" s="109"/>
      <c r="V172" s="109"/>
      <c r="W172" s="109"/>
    </row>
    <row r="173" spans="9:23" ht="12.75" x14ac:dyDescent="0.2">
      <c r="I173" s="81"/>
      <c r="J173" s="81"/>
      <c r="K173" s="81"/>
      <c r="R173" s="82"/>
      <c r="S173" s="82"/>
      <c r="T173" s="82"/>
      <c r="U173" s="109"/>
      <c r="V173" s="109"/>
      <c r="W173" s="109"/>
    </row>
    <row r="174" spans="9:23" ht="12.75" x14ac:dyDescent="0.2">
      <c r="I174" s="81"/>
      <c r="J174" s="81"/>
      <c r="K174" s="81"/>
      <c r="R174" s="82"/>
      <c r="S174" s="82"/>
      <c r="T174" s="82"/>
      <c r="U174" s="109"/>
      <c r="V174" s="109"/>
      <c r="W174" s="109"/>
    </row>
    <row r="175" spans="9:23" ht="12.75" x14ac:dyDescent="0.2">
      <c r="I175" s="81"/>
      <c r="J175" s="81"/>
      <c r="K175" s="81"/>
      <c r="R175" s="82"/>
      <c r="S175" s="82"/>
      <c r="T175" s="82"/>
      <c r="U175" s="109"/>
      <c r="V175" s="109"/>
      <c r="W175" s="109"/>
    </row>
    <row r="176" spans="9:23" ht="12.75" x14ac:dyDescent="0.2">
      <c r="I176" s="81"/>
      <c r="J176" s="81"/>
      <c r="K176" s="81"/>
      <c r="R176" s="82"/>
      <c r="S176" s="82"/>
      <c r="T176" s="82"/>
      <c r="U176" s="109"/>
      <c r="V176" s="109"/>
      <c r="W176" s="109"/>
    </row>
    <row r="177" spans="9:23" ht="12.75" x14ac:dyDescent="0.2">
      <c r="I177" s="81"/>
      <c r="J177" s="81"/>
      <c r="K177" s="81"/>
      <c r="R177" s="82"/>
      <c r="S177" s="82"/>
      <c r="T177" s="82"/>
      <c r="U177" s="109"/>
      <c r="V177" s="109"/>
      <c r="W177" s="109"/>
    </row>
    <row r="178" spans="9:23" ht="12.75" x14ac:dyDescent="0.2">
      <c r="I178" s="81"/>
      <c r="J178" s="81"/>
      <c r="K178" s="81"/>
      <c r="R178" s="82"/>
      <c r="S178" s="82"/>
      <c r="T178" s="82"/>
      <c r="U178" s="109"/>
      <c r="V178" s="109"/>
      <c r="W178" s="109"/>
    </row>
    <row r="179" spans="9:23" ht="12.75" x14ac:dyDescent="0.2">
      <c r="I179" s="81"/>
      <c r="J179" s="81"/>
      <c r="K179" s="81"/>
      <c r="R179" s="82"/>
      <c r="S179" s="82"/>
      <c r="T179" s="82"/>
      <c r="U179" s="109"/>
      <c r="V179" s="109"/>
      <c r="W179" s="109"/>
    </row>
    <row r="180" spans="9:23" ht="12.75" x14ac:dyDescent="0.2">
      <c r="I180" s="81"/>
      <c r="J180" s="81"/>
      <c r="K180" s="81"/>
      <c r="R180" s="82"/>
      <c r="S180" s="82"/>
      <c r="T180" s="82"/>
      <c r="U180" s="109"/>
      <c r="V180" s="109"/>
      <c r="W180" s="109"/>
    </row>
    <row r="181" spans="9:23" ht="12.75" x14ac:dyDescent="0.2">
      <c r="I181" s="81"/>
      <c r="J181" s="81"/>
      <c r="K181" s="81"/>
      <c r="R181" s="82"/>
      <c r="S181" s="82"/>
      <c r="T181" s="82"/>
      <c r="U181" s="109"/>
      <c r="V181" s="109"/>
      <c r="W181" s="109"/>
    </row>
    <row r="182" spans="9:23" ht="12.75" x14ac:dyDescent="0.2">
      <c r="I182" s="81"/>
      <c r="J182" s="81"/>
      <c r="K182" s="81"/>
      <c r="R182" s="82"/>
      <c r="S182" s="82"/>
      <c r="T182" s="82"/>
      <c r="U182" s="109"/>
      <c r="V182" s="109"/>
      <c r="W182" s="109"/>
    </row>
    <row r="183" spans="9:23" ht="12.75" x14ac:dyDescent="0.2">
      <c r="I183" s="81"/>
      <c r="J183" s="81"/>
      <c r="K183" s="81"/>
      <c r="R183" s="82"/>
      <c r="S183" s="82"/>
      <c r="T183" s="82"/>
      <c r="U183" s="109"/>
      <c r="V183" s="109"/>
      <c r="W183" s="109"/>
    </row>
    <row r="184" spans="9:23" ht="12.75" x14ac:dyDescent="0.2">
      <c r="I184" s="81"/>
      <c r="J184" s="81"/>
      <c r="K184" s="81"/>
      <c r="R184" s="82"/>
      <c r="S184" s="82"/>
      <c r="T184" s="82"/>
      <c r="U184" s="109"/>
      <c r="V184" s="109"/>
      <c r="W184" s="109"/>
    </row>
    <row r="185" spans="9:23" ht="12.75" x14ac:dyDescent="0.2">
      <c r="I185" s="81"/>
      <c r="J185" s="81"/>
      <c r="K185" s="81"/>
      <c r="R185" s="82"/>
      <c r="S185" s="82"/>
      <c r="T185" s="82"/>
      <c r="U185" s="109"/>
      <c r="V185" s="109"/>
      <c r="W185" s="109"/>
    </row>
    <row r="186" spans="9:23" ht="12.75" x14ac:dyDescent="0.2">
      <c r="I186" s="81"/>
      <c r="J186" s="81"/>
      <c r="K186" s="81"/>
      <c r="R186" s="82"/>
      <c r="S186" s="82"/>
      <c r="T186" s="82"/>
      <c r="U186" s="109"/>
      <c r="V186" s="109"/>
      <c r="W186" s="109"/>
    </row>
    <row r="187" spans="9:23" ht="12.75" x14ac:dyDescent="0.2">
      <c r="I187" s="81"/>
      <c r="J187" s="81"/>
      <c r="K187" s="81"/>
      <c r="R187" s="82"/>
      <c r="S187" s="82"/>
      <c r="T187" s="82"/>
      <c r="U187" s="109"/>
      <c r="V187" s="109"/>
      <c r="W187" s="109"/>
    </row>
    <row r="188" spans="9:23" ht="12.75" x14ac:dyDescent="0.2">
      <c r="I188" s="81"/>
      <c r="J188" s="81"/>
      <c r="K188" s="81"/>
      <c r="R188" s="82"/>
      <c r="S188" s="82"/>
      <c r="T188" s="82"/>
      <c r="U188" s="109"/>
      <c r="V188" s="109"/>
      <c r="W188" s="109"/>
    </row>
    <row r="189" spans="9:23" ht="12.75" x14ac:dyDescent="0.2">
      <c r="I189" s="81"/>
      <c r="J189" s="81"/>
      <c r="K189" s="81"/>
      <c r="R189" s="82"/>
      <c r="S189" s="82"/>
      <c r="T189" s="82"/>
      <c r="U189" s="109"/>
      <c r="V189" s="109"/>
      <c r="W189" s="109"/>
    </row>
    <row r="190" spans="9:23" ht="12.75" x14ac:dyDescent="0.2">
      <c r="I190" s="81"/>
      <c r="J190" s="81"/>
      <c r="K190" s="81"/>
      <c r="R190" s="82"/>
      <c r="S190" s="82"/>
      <c r="T190" s="82"/>
      <c r="U190" s="109"/>
      <c r="V190" s="109"/>
      <c r="W190" s="109"/>
    </row>
    <row r="191" spans="9:23" ht="12.75" x14ac:dyDescent="0.2">
      <c r="I191" s="81"/>
      <c r="J191" s="81"/>
      <c r="K191" s="81"/>
      <c r="R191" s="82"/>
      <c r="S191" s="82"/>
      <c r="T191" s="82"/>
      <c r="U191" s="109"/>
      <c r="V191" s="109"/>
      <c r="W191" s="109"/>
    </row>
    <row r="192" spans="9:23" ht="12.75" x14ac:dyDescent="0.2">
      <c r="I192" s="81"/>
      <c r="J192" s="81"/>
      <c r="K192" s="81"/>
      <c r="R192" s="82"/>
      <c r="S192" s="82"/>
      <c r="T192" s="82"/>
      <c r="U192" s="109"/>
      <c r="V192" s="109"/>
      <c r="W192" s="109"/>
    </row>
    <row r="193" spans="9:23" ht="12.75" x14ac:dyDescent="0.2">
      <c r="I193" s="81"/>
      <c r="J193" s="81"/>
      <c r="K193" s="81"/>
      <c r="R193" s="82"/>
      <c r="S193" s="82"/>
      <c r="T193" s="82"/>
      <c r="U193" s="109"/>
      <c r="V193" s="109"/>
      <c r="W193" s="109"/>
    </row>
    <row r="194" spans="9:23" ht="12.75" x14ac:dyDescent="0.2">
      <c r="I194" s="81"/>
      <c r="J194" s="81"/>
      <c r="K194" s="81"/>
      <c r="R194" s="82"/>
      <c r="S194" s="82"/>
      <c r="T194" s="82"/>
      <c r="U194" s="109"/>
      <c r="V194" s="109"/>
      <c r="W194" s="109"/>
    </row>
    <row r="195" spans="9:23" ht="12.75" x14ac:dyDescent="0.2">
      <c r="I195" s="81"/>
      <c r="J195" s="81"/>
      <c r="K195" s="81"/>
      <c r="R195" s="82"/>
      <c r="S195" s="82"/>
      <c r="T195" s="82"/>
      <c r="U195" s="109"/>
      <c r="V195" s="109"/>
      <c r="W195" s="109"/>
    </row>
    <row r="196" spans="9:23" ht="12.75" x14ac:dyDescent="0.2">
      <c r="I196" s="81"/>
      <c r="J196" s="81"/>
      <c r="K196" s="81"/>
      <c r="R196" s="82"/>
      <c r="S196" s="82"/>
      <c r="T196" s="82"/>
      <c r="U196" s="109"/>
      <c r="V196" s="109"/>
      <c r="W196" s="109"/>
    </row>
    <row r="197" spans="9:23" ht="12.75" x14ac:dyDescent="0.2">
      <c r="I197" s="81"/>
      <c r="J197" s="81"/>
      <c r="K197" s="81"/>
      <c r="R197" s="82"/>
      <c r="S197" s="82"/>
      <c r="T197" s="82"/>
      <c r="U197" s="109"/>
      <c r="V197" s="109"/>
      <c r="W197" s="109"/>
    </row>
    <row r="198" spans="9:23" ht="12.75" x14ac:dyDescent="0.2">
      <c r="I198" s="81"/>
      <c r="J198" s="81"/>
      <c r="K198" s="81"/>
      <c r="R198" s="82"/>
      <c r="S198" s="82"/>
      <c r="T198" s="82"/>
      <c r="U198" s="109"/>
      <c r="V198" s="109"/>
      <c r="W198" s="109"/>
    </row>
    <row r="199" spans="9:23" ht="12.75" x14ac:dyDescent="0.2">
      <c r="I199" s="81"/>
      <c r="J199" s="81"/>
      <c r="K199" s="81"/>
      <c r="R199" s="82"/>
      <c r="S199" s="82"/>
      <c r="T199" s="82"/>
      <c r="U199" s="109"/>
      <c r="V199" s="109"/>
      <c r="W199" s="109"/>
    </row>
    <row r="200" spans="9:23" ht="12.75" x14ac:dyDescent="0.2">
      <c r="I200" s="81"/>
      <c r="J200" s="81"/>
      <c r="K200" s="81"/>
      <c r="R200" s="82"/>
      <c r="S200" s="82"/>
      <c r="T200" s="82"/>
      <c r="U200" s="109"/>
      <c r="V200" s="109"/>
      <c r="W200" s="109"/>
    </row>
    <row r="201" spans="9:23" ht="12.75" x14ac:dyDescent="0.2">
      <c r="I201" s="81"/>
      <c r="J201" s="81"/>
      <c r="K201" s="81"/>
      <c r="R201" s="82"/>
      <c r="S201" s="82"/>
      <c r="T201" s="82"/>
      <c r="U201" s="109"/>
      <c r="V201" s="109"/>
      <c r="W201" s="109"/>
    </row>
    <row r="202" spans="9:23" ht="12.75" x14ac:dyDescent="0.2">
      <c r="I202" s="81"/>
      <c r="J202" s="81"/>
      <c r="K202" s="81"/>
      <c r="R202" s="82"/>
      <c r="S202" s="82"/>
      <c r="T202" s="82"/>
      <c r="U202" s="109"/>
      <c r="V202" s="109"/>
      <c r="W202" s="109"/>
    </row>
    <row r="203" spans="9:23" ht="12.75" x14ac:dyDescent="0.2">
      <c r="I203" s="81"/>
      <c r="J203" s="81"/>
      <c r="K203" s="81"/>
      <c r="R203" s="82"/>
      <c r="S203" s="82"/>
      <c r="T203" s="82"/>
      <c r="U203" s="109"/>
      <c r="V203" s="109"/>
      <c r="W203" s="109"/>
    </row>
    <row r="204" spans="9:23" ht="12.75" x14ac:dyDescent="0.2">
      <c r="I204" s="81"/>
      <c r="J204" s="81"/>
      <c r="K204" s="81"/>
      <c r="R204" s="82"/>
      <c r="S204" s="82"/>
      <c r="T204" s="82"/>
      <c r="U204" s="109"/>
      <c r="V204" s="109"/>
      <c r="W204" s="109"/>
    </row>
    <row r="205" spans="9:23" ht="12.75" x14ac:dyDescent="0.2">
      <c r="I205" s="81"/>
      <c r="J205" s="81"/>
      <c r="K205" s="81"/>
      <c r="R205" s="82"/>
      <c r="S205" s="82"/>
      <c r="T205" s="82"/>
      <c r="U205" s="109"/>
      <c r="V205" s="109"/>
      <c r="W205" s="109"/>
    </row>
    <row r="206" spans="9:23" ht="12.75" x14ac:dyDescent="0.2">
      <c r="I206" s="81"/>
      <c r="J206" s="81"/>
      <c r="K206" s="81"/>
      <c r="R206" s="82"/>
      <c r="S206" s="82"/>
      <c r="T206" s="82"/>
      <c r="U206" s="109"/>
      <c r="V206" s="109"/>
      <c r="W206" s="109"/>
    </row>
    <row r="207" spans="9:23" ht="12.75" x14ac:dyDescent="0.2">
      <c r="I207" s="81"/>
      <c r="J207" s="81"/>
      <c r="K207" s="81"/>
      <c r="R207" s="82"/>
      <c r="S207" s="82"/>
      <c r="T207" s="82"/>
      <c r="U207" s="109"/>
      <c r="V207" s="109"/>
      <c r="W207" s="109"/>
    </row>
    <row r="208" spans="9:23" ht="12.75" x14ac:dyDescent="0.2">
      <c r="I208" s="81"/>
      <c r="J208" s="81"/>
      <c r="K208" s="81"/>
      <c r="R208" s="82"/>
      <c r="S208" s="82"/>
      <c r="T208" s="82"/>
      <c r="U208" s="109"/>
      <c r="V208" s="109"/>
      <c r="W208" s="109"/>
    </row>
    <row r="209" spans="9:23" ht="12.75" x14ac:dyDescent="0.2">
      <c r="I209" s="81"/>
      <c r="J209" s="81"/>
      <c r="K209" s="81"/>
      <c r="R209" s="82"/>
      <c r="S209" s="82"/>
      <c r="T209" s="82"/>
      <c r="U209" s="109"/>
      <c r="V209" s="109"/>
      <c r="W209" s="109"/>
    </row>
    <row r="210" spans="9:23" ht="12.75" x14ac:dyDescent="0.2">
      <c r="I210" s="81"/>
      <c r="J210" s="81"/>
      <c r="K210" s="81"/>
      <c r="R210" s="82"/>
      <c r="S210" s="82"/>
      <c r="T210" s="82"/>
      <c r="U210" s="109"/>
      <c r="V210" s="109"/>
      <c r="W210" s="109"/>
    </row>
    <row r="211" spans="9:23" ht="12.75" x14ac:dyDescent="0.2">
      <c r="I211" s="81"/>
      <c r="J211" s="81"/>
      <c r="K211" s="81"/>
      <c r="R211" s="82"/>
      <c r="S211" s="82"/>
      <c r="T211" s="82"/>
      <c r="U211" s="109"/>
      <c r="V211" s="109"/>
      <c r="W211" s="109"/>
    </row>
    <row r="212" spans="9:23" ht="12.75" x14ac:dyDescent="0.2">
      <c r="I212" s="81"/>
      <c r="J212" s="81"/>
      <c r="K212" s="81"/>
      <c r="R212" s="82"/>
      <c r="S212" s="82"/>
      <c r="T212" s="82"/>
      <c r="U212" s="109"/>
      <c r="V212" s="109"/>
      <c r="W212" s="109"/>
    </row>
    <row r="213" spans="9:23" ht="12.75" x14ac:dyDescent="0.2">
      <c r="I213" s="81"/>
      <c r="J213" s="81"/>
      <c r="K213" s="81"/>
      <c r="R213" s="82"/>
      <c r="S213" s="82"/>
      <c r="T213" s="82"/>
      <c r="U213" s="109"/>
      <c r="V213" s="109"/>
      <c r="W213" s="109"/>
    </row>
    <row r="214" spans="9:23" ht="12.75" x14ac:dyDescent="0.2">
      <c r="I214" s="81"/>
      <c r="J214" s="81"/>
      <c r="K214" s="81"/>
      <c r="R214" s="82"/>
      <c r="S214" s="82"/>
      <c r="T214" s="82"/>
      <c r="U214" s="109"/>
      <c r="V214" s="109"/>
      <c r="W214" s="109"/>
    </row>
    <row r="215" spans="9:23" ht="12.75" x14ac:dyDescent="0.2">
      <c r="I215" s="81"/>
      <c r="J215" s="81"/>
      <c r="K215" s="81"/>
      <c r="R215" s="82"/>
      <c r="S215" s="82"/>
      <c r="T215" s="82"/>
      <c r="U215" s="109"/>
      <c r="V215" s="109"/>
      <c r="W215" s="109"/>
    </row>
    <row r="216" spans="9:23" ht="12.75" x14ac:dyDescent="0.2">
      <c r="I216" s="81"/>
      <c r="J216" s="81"/>
      <c r="K216" s="81"/>
      <c r="R216" s="82"/>
      <c r="S216" s="82"/>
      <c r="T216" s="82"/>
      <c r="U216" s="109"/>
      <c r="V216" s="109"/>
      <c r="W216" s="109"/>
    </row>
    <row r="217" spans="9:23" ht="12.75" x14ac:dyDescent="0.2">
      <c r="I217" s="81"/>
      <c r="J217" s="81"/>
      <c r="K217" s="81"/>
      <c r="R217" s="82"/>
      <c r="S217" s="82"/>
      <c r="T217" s="82"/>
      <c r="U217" s="109"/>
      <c r="V217" s="109"/>
      <c r="W217" s="109"/>
    </row>
    <row r="218" spans="9:23" ht="12.75" x14ac:dyDescent="0.2">
      <c r="I218" s="81"/>
      <c r="J218" s="81"/>
      <c r="K218" s="81"/>
      <c r="R218" s="82"/>
      <c r="S218" s="82"/>
      <c r="T218" s="82"/>
      <c r="U218" s="109"/>
      <c r="V218" s="109"/>
      <c r="W218" s="109"/>
    </row>
    <row r="219" spans="9:23" ht="12.75" x14ac:dyDescent="0.2">
      <c r="I219" s="81"/>
      <c r="J219" s="81"/>
      <c r="K219" s="81"/>
      <c r="R219" s="82"/>
      <c r="S219" s="82"/>
      <c r="T219" s="82"/>
      <c r="U219" s="109"/>
      <c r="V219" s="109"/>
      <c r="W219" s="109"/>
    </row>
    <row r="220" spans="9:23" ht="12.75" x14ac:dyDescent="0.2">
      <c r="I220" s="81"/>
      <c r="J220" s="81"/>
      <c r="K220" s="81"/>
      <c r="R220" s="82"/>
      <c r="S220" s="82"/>
      <c r="T220" s="82"/>
      <c r="U220" s="109"/>
      <c r="V220" s="109"/>
      <c r="W220" s="109"/>
    </row>
    <row r="221" spans="9:23" ht="12.75" x14ac:dyDescent="0.2">
      <c r="I221" s="81"/>
      <c r="J221" s="81"/>
      <c r="K221" s="81"/>
      <c r="R221" s="82"/>
      <c r="S221" s="82"/>
      <c r="T221" s="82"/>
      <c r="U221" s="109"/>
      <c r="V221" s="109"/>
      <c r="W221" s="109"/>
    </row>
    <row r="222" spans="9:23" ht="12.75" x14ac:dyDescent="0.2">
      <c r="I222" s="81"/>
      <c r="J222" s="81"/>
      <c r="K222" s="81"/>
      <c r="R222" s="82"/>
      <c r="S222" s="82"/>
      <c r="T222" s="82"/>
      <c r="U222" s="109"/>
      <c r="V222" s="109"/>
      <c r="W222" s="109"/>
    </row>
    <row r="223" spans="9:23" ht="12.75" x14ac:dyDescent="0.2">
      <c r="I223" s="81"/>
      <c r="J223" s="81"/>
      <c r="K223" s="81"/>
      <c r="R223" s="82"/>
      <c r="S223" s="82"/>
      <c r="T223" s="82"/>
      <c r="U223" s="109"/>
      <c r="V223" s="109"/>
      <c r="W223" s="109"/>
    </row>
    <row r="224" spans="9:23" ht="12.75" x14ac:dyDescent="0.2">
      <c r="I224" s="81"/>
      <c r="J224" s="81"/>
      <c r="K224" s="81"/>
      <c r="R224" s="82"/>
      <c r="S224" s="82"/>
      <c r="T224" s="82"/>
      <c r="U224" s="109"/>
      <c r="V224" s="109"/>
      <c r="W224" s="109"/>
    </row>
    <row r="225" spans="9:23" ht="12.75" x14ac:dyDescent="0.2">
      <c r="I225" s="81"/>
      <c r="J225" s="81"/>
      <c r="K225" s="81"/>
      <c r="R225" s="82"/>
      <c r="S225" s="82"/>
      <c r="T225" s="82"/>
      <c r="U225" s="109"/>
      <c r="V225" s="109"/>
      <c r="W225" s="109"/>
    </row>
    <row r="226" spans="9:23" ht="12.75" x14ac:dyDescent="0.2">
      <c r="I226" s="81"/>
      <c r="J226" s="81"/>
      <c r="K226" s="81"/>
      <c r="R226" s="82"/>
      <c r="S226" s="82"/>
      <c r="T226" s="82"/>
      <c r="U226" s="109"/>
      <c r="V226" s="109"/>
      <c r="W226" s="109"/>
    </row>
    <row r="227" spans="9:23" ht="12.75" x14ac:dyDescent="0.2">
      <c r="I227" s="81"/>
      <c r="J227" s="81"/>
      <c r="K227" s="81"/>
      <c r="R227" s="82"/>
      <c r="S227" s="82"/>
      <c r="T227" s="82"/>
      <c r="U227" s="109"/>
      <c r="V227" s="109"/>
      <c r="W227" s="109"/>
    </row>
    <row r="228" spans="9:23" ht="12.75" x14ac:dyDescent="0.2">
      <c r="I228" s="81"/>
      <c r="J228" s="81"/>
      <c r="K228" s="81"/>
      <c r="R228" s="82"/>
      <c r="S228" s="82"/>
      <c r="T228" s="82"/>
      <c r="U228" s="109"/>
      <c r="V228" s="109"/>
      <c r="W228" s="109"/>
    </row>
    <row r="229" spans="9:23" ht="12.75" x14ac:dyDescent="0.2">
      <c r="I229" s="81"/>
      <c r="J229" s="81"/>
      <c r="K229" s="81"/>
      <c r="R229" s="82"/>
      <c r="S229" s="82"/>
      <c r="T229" s="82"/>
      <c r="U229" s="109"/>
      <c r="V229" s="109"/>
      <c r="W229" s="109"/>
    </row>
    <row r="230" spans="9:23" ht="12.75" x14ac:dyDescent="0.2">
      <c r="I230" s="81"/>
      <c r="J230" s="81"/>
      <c r="K230" s="81"/>
      <c r="R230" s="82"/>
      <c r="S230" s="82"/>
      <c r="T230" s="82"/>
      <c r="U230" s="109"/>
      <c r="V230" s="109"/>
      <c r="W230" s="109"/>
    </row>
    <row r="231" spans="9:23" ht="12.75" x14ac:dyDescent="0.2">
      <c r="I231" s="81"/>
      <c r="J231" s="81"/>
      <c r="K231" s="81"/>
      <c r="R231" s="82"/>
      <c r="S231" s="82"/>
      <c r="T231" s="82"/>
      <c r="U231" s="109"/>
      <c r="V231" s="109"/>
      <c r="W231" s="109"/>
    </row>
    <row r="232" spans="9:23" ht="12.75" x14ac:dyDescent="0.2">
      <c r="I232" s="81"/>
      <c r="J232" s="81"/>
      <c r="K232" s="81"/>
      <c r="R232" s="82"/>
      <c r="S232" s="82"/>
      <c r="T232" s="82"/>
      <c r="U232" s="109"/>
      <c r="V232" s="109"/>
      <c r="W232" s="109"/>
    </row>
    <row r="233" spans="9:23" ht="12.75" x14ac:dyDescent="0.2">
      <c r="I233" s="81"/>
      <c r="J233" s="81"/>
      <c r="K233" s="81"/>
      <c r="R233" s="82"/>
      <c r="S233" s="82"/>
      <c r="T233" s="82"/>
      <c r="U233" s="109"/>
      <c r="V233" s="109"/>
      <c r="W233" s="109"/>
    </row>
    <row r="234" spans="9:23" ht="12.75" x14ac:dyDescent="0.2">
      <c r="I234" s="81"/>
      <c r="J234" s="81"/>
      <c r="K234" s="81"/>
      <c r="R234" s="82"/>
      <c r="S234" s="82"/>
      <c r="T234" s="82"/>
      <c r="U234" s="109"/>
      <c r="V234" s="109"/>
      <c r="W234" s="109"/>
    </row>
    <row r="235" spans="9:23" ht="12.75" x14ac:dyDescent="0.2">
      <c r="I235" s="81"/>
      <c r="J235" s="81"/>
      <c r="K235" s="81"/>
      <c r="R235" s="82"/>
      <c r="S235" s="82"/>
      <c r="T235" s="82"/>
      <c r="U235" s="109"/>
      <c r="V235" s="109"/>
      <c r="W235" s="109"/>
    </row>
    <row r="236" spans="9:23" ht="12.75" x14ac:dyDescent="0.2">
      <c r="I236" s="81"/>
      <c r="J236" s="81"/>
      <c r="K236" s="81"/>
      <c r="R236" s="82"/>
      <c r="S236" s="82"/>
      <c r="T236" s="82"/>
      <c r="U236" s="109"/>
      <c r="V236" s="109"/>
      <c r="W236" s="109"/>
    </row>
    <row r="237" spans="9:23" ht="12.75" x14ac:dyDescent="0.2">
      <c r="I237" s="81"/>
      <c r="J237" s="81"/>
      <c r="K237" s="81"/>
      <c r="R237" s="82"/>
      <c r="S237" s="82"/>
      <c r="T237" s="82"/>
      <c r="U237" s="109"/>
      <c r="V237" s="109"/>
      <c r="W237" s="109"/>
    </row>
    <row r="238" spans="9:23" ht="12.75" x14ac:dyDescent="0.2">
      <c r="I238" s="81"/>
      <c r="J238" s="81"/>
      <c r="K238" s="81"/>
      <c r="R238" s="82"/>
      <c r="S238" s="82"/>
      <c r="T238" s="82"/>
      <c r="U238" s="109"/>
      <c r="V238" s="109"/>
      <c r="W238" s="109"/>
    </row>
    <row r="239" spans="9:23" ht="12.75" x14ac:dyDescent="0.2">
      <c r="I239" s="81"/>
      <c r="J239" s="81"/>
      <c r="K239" s="81"/>
      <c r="R239" s="82"/>
      <c r="S239" s="82"/>
      <c r="T239" s="82"/>
      <c r="U239" s="109"/>
      <c r="V239" s="109"/>
      <c r="W239" s="109"/>
    </row>
    <row r="240" spans="9:23" ht="12.75" x14ac:dyDescent="0.2">
      <c r="I240" s="81"/>
      <c r="J240" s="81"/>
      <c r="K240" s="81"/>
      <c r="R240" s="82"/>
      <c r="S240" s="82"/>
      <c r="T240" s="82"/>
      <c r="U240" s="109"/>
      <c r="V240" s="109"/>
      <c r="W240" s="109"/>
    </row>
    <row r="241" spans="9:23" ht="12.75" x14ac:dyDescent="0.2">
      <c r="I241" s="81"/>
      <c r="J241" s="81"/>
      <c r="K241" s="81"/>
      <c r="R241" s="82"/>
      <c r="S241" s="82"/>
      <c r="T241" s="82"/>
      <c r="U241" s="109"/>
      <c r="V241" s="109"/>
      <c r="W241" s="109"/>
    </row>
    <row r="242" spans="9:23" ht="12.75" x14ac:dyDescent="0.2">
      <c r="I242" s="81"/>
      <c r="J242" s="81"/>
      <c r="K242" s="81"/>
      <c r="R242" s="82"/>
      <c r="S242" s="82"/>
      <c r="T242" s="82"/>
      <c r="U242" s="109"/>
      <c r="V242" s="109"/>
      <c r="W242" s="109"/>
    </row>
    <row r="243" spans="9:23" ht="12.75" x14ac:dyDescent="0.2">
      <c r="I243" s="81"/>
      <c r="J243" s="81"/>
      <c r="K243" s="81"/>
      <c r="R243" s="82"/>
      <c r="S243" s="82"/>
      <c r="T243" s="82"/>
      <c r="U243" s="109"/>
      <c r="V243" s="109"/>
      <c r="W243" s="109"/>
    </row>
    <row r="244" spans="9:23" ht="12.75" x14ac:dyDescent="0.2">
      <c r="I244" s="81"/>
      <c r="J244" s="81"/>
      <c r="K244" s="81"/>
      <c r="R244" s="82"/>
      <c r="S244" s="82"/>
      <c r="T244" s="82"/>
      <c r="U244" s="109"/>
      <c r="V244" s="109"/>
      <c r="W244" s="109"/>
    </row>
    <row r="245" spans="9:23" ht="12.75" x14ac:dyDescent="0.2">
      <c r="I245" s="81"/>
      <c r="J245" s="81"/>
      <c r="K245" s="81"/>
      <c r="R245" s="82"/>
      <c r="S245" s="82"/>
      <c r="T245" s="82"/>
      <c r="U245" s="109"/>
      <c r="V245" s="109"/>
      <c r="W245" s="109"/>
    </row>
    <row r="246" spans="9:23" ht="12.75" x14ac:dyDescent="0.2">
      <c r="I246" s="81"/>
      <c r="J246" s="81"/>
      <c r="K246" s="81"/>
      <c r="R246" s="82"/>
      <c r="S246" s="82"/>
      <c r="T246" s="82"/>
      <c r="U246" s="109"/>
      <c r="V246" s="109"/>
      <c r="W246" s="109"/>
    </row>
    <row r="247" spans="9:23" ht="12.75" x14ac:dyDescent="0.2">
      <c r="I247" s="81"/>
      <c r="J247" s="81"/>
      <c r="K247" s="81"/>
      <c r="R247" s="82"/>
      <c r="S247" s="82"/>
      <c r="T247" s="82"/>
      <c r="U247" s="109"/>
      <c r="V247" s="109"/>
      <c r="W247" s="109"/>
    </row>
    <row r="248" spans="9:23" ht="12.75" x14ac:dyDescent="0.2">
      <c r="I248" s="81"/>
      <c r="J248" s="81"/>
      <c r="K248" s="81"/>
      <c r="R248" s="82"/>
      <c r="S248" s="82"/>
      <c r="T248" s="82"/>
      <c r="U248" s="109"/>
      <c r="V248" s="109"/>
      <c r="W248" s="109"/>
    </row>
    <row r="249" spans="9:23" ht="12.75" x14ac:dyDescent="0.2">
      <c r="I249" s="81"/>
      <c r="J249" s="81"/>
      <c r="K249" s="81"/>
      <c r="R249" s="82"/>
      <c r="S249" s="82"/>
      <c r="T249" s="82"/>
      <c r="U249" s="109"/>
      <c r="V249" s="109"/>
      <c r="W249" s="109"/>
    </row>
    <row r="250" spans="9:23" ht="12.75" x14ac:dyDescent="0.2">
      <c r="I250" s="81"/>
      <c r="J250" s="81"/>
      <c r="K250" s="81"/>
      <c r="R250" s="82"/>
      <c r="S250" s="82"/>
      <c r="T250" s="82"/>
      <c r="U250" s="109"/>
      <c r="V250" s="109"/>
      <c r="W250" s="109"/>
    </row>
    <row r="251" spans="9:23" ht="12.75" x14ac:dyDescent="0.2">
      <c r="I251" s="81"/>
      <c r="J251" s="81"/>
      <c r="K251" s="81"/>
      <c r="R251" s="82"/>
      <c r="S251" s="82"/>
      <c r="T251" s="82"/>
      <c r="U251" s="109"/>
      <c r="V251" s="109"/>
      <c r="W251" s="109"/>
    </row>
    <row r="252" spans="9:23" ht="12.75" x14ac:dyDescent="0.2">
      <c r="I252" s="81"/>
      <c r="J252" s="81"/>
      <c r="K252" s="81"/>
      <c r="R252" s="82"/>
      <c r="S252" s="82"/>
      <c r="T252" s="82"/>
      <c r="U252" s="109"/>
      <c r="V252" s="109"/>
      <c r="W252" s="109"/>
    </row>
    <row r="253" spans="9:23" ht="12.75" x14ac:dyDescent="0.2">
      <c r="I253" s="81"/>
      <c r="J253" s="81"/>
      <c r="K253" s="81"/>
      <c r="R253" s="82"/>
      <c r="S253" s="82"/>
      <c r="T253" s="82"/>
      <c r="U253" s="109"/>
      <c r="V253" s="109"/>
      <c r="W253" s="109"/>
    </row>
    <row r="254" spans="9:23" ht="12.75" x14ac:dyDescent="0.2">
      <c r="I254" s="81"/>
      <c r="J254" s="81"/>
      <c r="K254" s="81"/>
      <c r="R254" s="82"/>
      <c r="S254" s="82"/>
      <c r="T254" s="82"/>
      <c r="U254" s="109"/>
      <c r="V254" s="109"/>
      <c r="W254" s="109"/>
    </row>
    <row r="255" spans="9:23" ht="12.75" x14ac:dyDescent="0.2">
      <c r="I255" s="81"/>
      <c r="J255" s="81"/>
      <c r="K255" s="81"/>
      <c r="R255" s="82"/>
      <c r="S255" s="82"/>
      <c r="T255" s="82"/>
      <c r="U255" s="109"/>
      <c r="V255" s="109"/>
      <c r="W255" s="109"/>
    </row>
    <row r="256" spans="9:23" ht="12.75" x14ac:dyDescent="0.2">
      <c r="I256" s="81"/>
      <c r="J256" s="81"/>
      <c r="K256" s="81"/>
      <c r="R256" s="82"/>
      <c r="S256" s="82"/>
      <c r="T256" s="82"/>
      <c r="U256" s="109"/>
      <c r="V256" s="109"/>
      <c r="W256" s="109"/>
    </row>
    <row r="257" spans="9:23" ht="12.75" x14ac:dyDescent="0.2">
      <c r="I257" s="81"/>
      <c r="J257" s="81"/>
      <c r="K257" s="81"/>
      <c r="R257" s="82"/>
      <c r="S257" s="82"/>
      <c r="T257" s="82"/>
      <c r="U257" s="109"/>
      <c r="V257" s="109"/>
      <c r="W257" s="109"/>
    </row>
    <row r="258" spans="9:23" ht="12.75" x14ac:dyDescent="0.2">
      <c r="I258" s="81"/>
      <c r="J258" s="81"/>
      <c r="K258" s="81"/>
      <c r="R258" s="82"/>
      <c r="S258" s="82"/>
      <c r="T258" s="82"/>
      <c r="U258" s="109"/>
      <c r="V258" s="109"/>
      <c r="W258" s="109"/>
    </row>
    <row r="259" spans="9:23" ht="12.75" x14ac:dyDescent="0.2">
      <c r="I259" s="81"/>
      <c r="J259" s="81"/>
      <c r="K259" s="81"/>
      <c r="R259" s="82"/>
      <c r="S259" s="82"/>
      <c r="T259" s="82"/>
      <c r="U259" s="109"/>
      <c r="V259" s="109"/>
      <c r="W259" s="109"/>
    </row>
    <row r="260" spans="9:23" ht="12.75" x14ac:dyDescent="0.2">
      <c r="I260" s="81"/>
      <c r="J260" s="81"/>
      <c r="K260" s="81"/>
      <c r="R260" s="82"/>
      <c r="S260" s="82"/>
      <c r="T260" s="82"/>
      <c r="U260" s="109"/>
      <c r="V260" s="109"/>
      <c r="W260" s="109"/>
    </row>
    <row r="261" spans="9:23" ht="12.75" x14ac:dyDescent="0.2">
      <c r="I261" s="81"/>
      <c r="J261" s="81"/>
      <c r="K261" s="81"/>
      <c r="R261" s="82"/>
      <c r="S261" s="82"/>
      <c r="T261" s="82"/>
      <c r="U261" s="109"/>
      <c r="V261" s="109"/>
      <c r="W261" s="109"/>
    </row>
    <row r="262" spans="9:23" ht="12.75" x14ac:dyDescent="0.2">
      <c r="I262" s="81"/>
      <c r="J262" s="81"/>
      <c r="K262" s="81"/>
      <c r="R262" s="82"/>
      <c r="S262" s="82"/>
      <c r="T262" s="82"/>
      <c r="U262" s="109"/>
      <c r="V262" s="109"/>
      <c r="W262" s="109"/>
    </row>
    <row r="263" spans="9:23" ht="12.75" x14ac:dyDescent="0.2">
      <c r="I263" s="81"/>
      <c r="J263" s="81"/>
      <c r="K263" s="81"/>
      <c r="R263" s="82"/>
      <c r="S263" s="82"/>
      <c r="T263" s="82"/>
      <c r="U263" s="109"/>
      <c r="V263" s="109"/>
      <c r="W263" s="109"/>
    </row>
    <row r="264" spans="9:23" ht="12.75" x14ac:dyDescent="0.2">
      <c r="I264" s="81"/>
      <c r="J264" s="81"/>
      <c r="K264" s="81"/>
      <c r="R264" s="82"/>
      <c r="S264" s="82"/>
      <c r="T264" s="82"/>
      <c r="U264" s="109"/>
      <c r="V264" s="109"/>
      <c r="W264" s="109"/>
    </row>
    <row r="265" spans="9:23" ht="12.75" x14ac:dyDescent="0.2">
      <c r="I265" s="81"/>
      <c r="J265" s="81"/>
      <c r="K265" s="81"/>
      <c r="R265" s="82"/>
      <c r="S265" s="82"/>
      <c r="T265" s="82"/>
      <c r="U265" s="109"/>
      <c r="V265" s="109"/>
      <c r="W265" s="109"/>
    </row>
    <row r="266" spans="9:23" ht="12.75" x14ac:dyDescent="0.2">
      <c r="I266" s="81"/>
      <c r="J266" s="81"/>
      <c r="K266" s="81"/>
      <c r="R266" s="82"/>
      <c r="S266" s="82"/>
      <c r="T266" s="82"/>
      <c r="U266" s="109"/>
      <c r="V266" s="109"/>
      <c r="W266" s="109"/>
    </row>
    <row r="267" spans="9:23" ht="12.75" x14ac:dyDescent="0.2">
      <c r="I267" s="81"/>
      <c r="J267" s="81"/>
      <c r="K267" s="81"/>
      <c r="R267" s="82"/>
      <c r="S267" s="82"/>
      <c r="T267" s="82"/>
      <c r="U267" s="109"/>
      <c r="V267" s="109"/>
      <c r="W267" s="109"/>
    </row>
    <row r="268" spans="9:23" ht="12.75" x14ac:dyDescent="0.2">
      <c r="I268" s="81"/>
      <c r="J268" s="81"/>
      <c r="K268" s="81"/>
      <c r="R268" s="82"/>
      <c r="S268" s="82"/>
      <c r="T268" s="82"/>
      <c r="U268" s="109"/>
      <c r="V268" s="109"/>
      <c r="W268" s="109"/>
    </row>
    <row r="269" spans="9:23" ht="12.75" x14ac:dyDescent="0.2">
      <c r="I269" s="81"/>
      <c r="J269" s="81"/>
      <c r="K269" s="81"/>
      <c r="R269" s="82"/>
      <c r="S269" s="82"/>
      <c r="T269" s="82"/>
      <c r="U269" s="109"/>
      <c r="V269" s="109"/>
      <c r="W269" s="109"/>
    </row>
    <row r="270" spans="9:23" ht="12.75" x14ac:dyDescent="0.2">
      <c r="I270" s="81"/>
      <c r="J270" s="81"/>
      <c r="K270" s="81"/>
      <c r="R270" s="82"/>
      <c r="S270" s="82"/>
      <c r="T270" s="82"/>
      <c r="U270" s="109"/>
      <c r="V270" s="109"/>
      <c r="W270" s="109"/>
    </row>
    <row r="271" spans="9:23" ht="12.75" x14ac:dyDescent="0.2">
      <c r="I271" s="81"/>
      <c r="J271" s="81"/>
      <c r="K271" s="81"/>
      <c r="R271" s="82"/>
      <c r="S271" s="82"/>
      <c r="T271" s="82"/>
      <c r="U271" s="109"/>
      <c r="V271" s="109"/>
      <c r="W271" s="109"/>
    </row>
    <row r="272" spans="9:23" ht="12.75" x14ac:dyDescent="0.2">
      <c r="I272" s="81"/>
      <c r="J272" s="81"/>
      <c r="K272" s="81"/>
      <c r="R272" s="82"/>
      <c r="S272" s="82"/>
      <c r="T272" s="82"/>
      <c r="U272" s="109"/>
      <c r="V272" s="109"/>
      <c r="W272" s="109"/>
    </row>
    <row r="273" spans="9:23" ht="12.75" x14ac:dyDescent="0.2">
      <c r="I273" s="81"/>
      <c r="J273" s="81"/>
      <c r="K273" s="81"/>
      <c r="R273" s="82"/>
      <c r="S273" s="82"/>
      <c r="T273" s="82"/>
      <c r="U273" s="109"/>
      <c r="V273" s="109"/>
      <c r="W273" s="109"/>
    </row>
    <row r="274" spans="9:23" ht="12.75" x14ac:dyDescent="0.2">
      <c r="I274" s="81"/>
      <c r="J274" s="81"/>
      <c r="K274" s="81"/>
      <c r="R274" s="82"/>
      <c r="S274" s="82"/>
      <c r="T274" s="82"/>
      <c r="U274" s="109"/>
      <c r="V274" s="109"/>
      <c r="W274" s="109"/>
    </row>
    <row r="275" spans="9:23" ht="12.75" x14ac:dyDescent="0.2">
      <c r="I275" s="81"/>
      <c r="J275" s="81"/>
      <c r="K275" s="81"/>
      <c r="R275" s="82"/>
      <c r="S275" s="82"/>
      <c r="T275" s="82"/>
      <c r="U275" s="109"/>
      <c r="V275" s="109"/>
      <c r="W275" s="109"/>
    </row>
    <row r="276" spans="9:23" ht="12.75" x14ac:dyDescent="0.2">
      <c r="I276" s="81"/>
      <c r="J276" s="81"/>
      <c r="K276" s="81"/>
      <c r="R276" s="82"/>
      <c r="S276" s="82"/>
      <c r="T276" s="82"/>
      <c r="U276" s="109"/>
      <c r="V276" s="109"/>
      <c r="W276" s="109"/>
    </row>
    <row r="277" spans="9:23" ht="12.75" x14ac:dyDescent="0.2">
      <c r="I277" s="81"/>
      <c r="J277" s="81"/>
      <c r="K277" s="81"/>
      <c r="R277" s="82"/>
      <c r="S277" s="82"/>
      <c r="T277" s="82"/>
      <c r="U277" s="109"/>
      <c r="V277" s="109"/>
      <c r="W277" s="109"/>
    </row>
    <row r="278" spans="9:23" ht="12.75" x14ac:dyDescent="0.2">
      <c r="I278" s="81"/>
      <c r="J278" s="81"/>
      <c r="K278" s="81"/>
      <c r="R278" s="82"/>
      <c r="S278" s="82"/>
      <c r="T278" s="82"/>
      <c r="U278" s="109"/>
      <c r="V278" s="109"/>
      <c r="W278" s="109"/>
    </row>
    <row r="279" spans="9:23" ht="12.75" x14ac:dyDescent="0.2">
      <c r="I279" s="81"/>
      <c r="J279" s="81"/>
      <c r="K279" s="81"/>
      <c r="R279" s="82"/>
      <c r="S279" s="82"/>
      <c r="T279" s="82"/>
      <c r="U279" s="109"/>
      <c r="V279" s="109"/>
      <c r="W279" s="109"/>
    </row>
    <row r="280" spans="9:23" ht="12.75" x14ac:dyDescent="0.2">
      <c r="I280" s="81"/>
      <c r="J280" s="81"/>
      <c r="K280" s="81"/>
      <c r="R280" s="82"/>
      <c r="S280" s="82"/>
      <c r="T280" s="82"/>
      <c r="U280" s="109"/>
      <c r="V280" s="109"/>
      <c r="W280" s="109"/>
    </row>
    <row r="281" spans="9:23" ht="12.75" x14ac:dyDescent="0.2">
      <c r="I281" s="81"/>
      <c r="J281" s="81"/>
      <c r="K281" s="81"/>
      <c r="R281" s="82"/>
      <c r="S281" s="82"/>
      <c r="T281" s="82"/>
      <c r="U281" s="109"/>
      <c r="V281" s="109"/>
      <c r="W281" s="109"/>
    </row>
    <row r="282" spans="9:23" ht="12.75" x14ac:dyDescent="0.2">
      <c r="I282" s="81"/>
      <c r="J282" s="81"/>
      <c r="K282" s="81"/>
      <c r="R282" s="82"/>
      <c r="S282" s="82"/>
      <c r="T282" s="82"/>
      <c r="U282" s="109"/>
      <c r="V282" s="109"/>
      <c r="W282" s="109"/>
    </row>
    <row r="283" spans="9:23" ht="12.75" x14ac:dyDescent="0.2">
      <c r="I283" s="81"/>
      <c r="J283" s="81"/>
      <c r="K283" s="81"/>
      <c r="R283" s="82"/>
      <c r="S283" s="82"/>
      <c r="T283" s="82"/>
      <c r="U283" s="109"/>
      <c r="V283" s="109"/>
      <c r="W283" s="109"/>
    </row>
    <row r="284" spans="9:23" ht="12.75" x14ac:dyDescent="0.2">
      <c r="I284" s="81"/>
      <c r="J284" s="81"/>
      <c r="K284" s="81"/>
      <c r="R284" s="82"/>
      <c r="S284" s="82"/>
      <c r="T284" s="82"/>
      <c r="U284" s="109"/>
      <c r="V284" s="109"/>
      <c r="W284" s="109"/>
    </row>
    <row r="285" spans="9:23" ht="12.75" x14ac:dyDescent="0.2">
      <c r="I285" s="81"/>
      <c r="J285" s="81"/>
      <c r="K285" s="81"/>
      <c r="R285" s="82"/>
      <c r="S285" s="82"/>
      <c r="T285" s="82"/>
      <c r="U285" s="109"/>
      <c r="V285" s="109"/>
      <c r="W285" s="109"/>
    </row>
    <row r="286" spans="9:23" ht="12.75" x14ac:dyDescent="0.2">
      <c r="I286" s="81"/>
      <c r="J286" s="81"/>
      <c r="K286" s="81"/>
      <c r="R286" s="82"/>
      <c r="S286" s="82"/>
      <c r="T286" s="82"/>
      <c r="U286" s="109"/>
      <c r="V286" s="109"/>
      <c r="W286" s="109"/>
    </row>
    <row r="287" spans="9:23" ht="12.75" x14ac:dyDescent="0.2">
      <c r="I287" s="81"/>
      <c r="J287" s="81"/>
      <c r="K287" s="81"/>
      <c r="R287" s="82"/>
      <c r="S287" s="82"/>
      <c r="T287" s="82"/>
      <c r="U287" s="109"/>
      <c r="V287" s="109"/>
      <c r="W287" s="109"/>
    </row>
    <row r="288" spans="9:23" ht="12.75" x14ac:dyDescent="0.2">
      <c r="I288" s="81"/>
      <c r="J288" s="81"/>
      <c r="K288" s="81"/>
      <c r="R288" s="82"/>
      <c r="S288" s="82"/>
      <c r="T288" s="82"/>
      <c r="U288" s="109"/>
      <c r="V288" s="109"/>
      <c r="W288" s="109"/>
    </row>
    <row r="289" spans="9:23" ht="12.75" x14ac:dyDescent="0.2">
      <c r="I289" s="81"/>
      <c r="J289" s="81"/>
      <c r="K289" s="81"/>
      <c r="R289" s="82"/>
      <c r="S289" s="82"/>
      <c r="T289" s="82"/>
      <c r="U289" s="109"/>
      <c r="V289" s="109"/>
      <c r="W289" s="109"/>
    </row>
    <row r="290" spans="9:23" ht="12.75" x14ac:dyDescent="0.2">
      <c r="I290" s="81"/>
      <c r="J290" s="81"/>
      <c r="K290" s="81"/>
      <c r="R290" s="82"/>
      <c r="S290" s="82"/>
      <c r="T290" s="82"/>
      <c r="U290" s="109"/>
      <c r="V290" s="109"/>
      <c r="W290" s="109"/>
    </row>
    <row r="291" spans="9:23" ht="12.75" x14ac:dyDescent="0.2">
      <c r="I291" s="81"/>
      <c r="J291" s="81"/>
      <c r="K291" s="81"/>
      <c r="R291" s="82"/>
      <c r="S291" s="82"/>
      <c r="T291" s="82"/>
      <c r="U291" s="109"/>
      <c r="V291" s="109"/>
      <c r="W291" s="109"/>
    </row>
    <row r="292" spans="9:23" ht="12.75" x14ac:dyDescent="0.2">
      <c r="I292" s="81"/>
      <c r="J292" s="81"/>
      <c r="K292" s="81"/>
      <c r="R292" s="82"/>
      <c r="S292" s="82"/>
      <c r="T292" s="82"/>
      <c r="U292" s="109"/>
      <c r="V292" s="109"/>
      <c r="W292" s="109"/>
    </row>
    <row r="293" spans="9:23" ht="12.75" x14ac:dyDescent="0.2">
      <c r="I293" s="81"/>
      <c r="J293" s="81"/>
      <c r="K293" s="81"/>
      <c r="R293" s="82"/>
      <c r="S293" s="82"/>
      <c r="T293" s="82"/>
      <c r="U293" s="109"/>
      <c r="V293" s="109"/>
      <c r="W293" s="109"/>
    </row>
    <row r="294" spans="9:23" ht="12.75" x14ac:dyDescent="0.2">
      <c r="I294" s="81"/>
      <c r="J294" s="81"/>
      <c r="K294" s="81"/>
      <c r="R294" s="82"/>
      <c r="S294" s="82"/>
      <c r="T294" s="82"/>
      <c r="U294" s="109"/>
      <c r="V294" s="109"/>
      <c r="W294" s="109"/>
    </row>
    <row r="295" spans="9:23" ht="12.75" x14ac:dyDescent="0.2">
      <c r="I295" s="81"/>
      <c r="J295" s="81"/>
      <c r="K295" s="81"/>
      <c r="R295" s="82"/>
      <c r="S295" s="82"/>
      <c r="T295" s="82"/>
      <c r="U295" s="109"/>
      <c r="V295" s="109"/>
      <c r="W295" s="109"/>
    </row>
    <row r="296" spans="9:23" ht="12.75" x14ac:dyDescent="0.2">
      <c r="I296" s="81"/>
      <c r="J296" s="81"/>
      <c r="K296" s="81"/>
      <c r="R296" s="82"/>
      <c r="S296" s="82"/>
      <c r="T296" s="82"/>
      <c r="U296" s="109"/>
      <c r="V296" s="109"/>
      <c r="W296" s="109"/>
    </row>
    <row r="297" spans="9:23" ht="12.75" x14ac:dyDescent="0.2">
      <c r="I297" s="81"/>
      <c r="J297" s="81"/>
      <c r="K297" s="81"/>
      <c r="R297" s="82"/>
      <c r="S297" s="82"/>
      <c r="T297" s="82"/>
      <c r="U297" s="109"/>
      <c r="V297" s="109"/>
      <c r="W297" s="109"/>
    </row>
    <row r="298" spans="9:23" ht="12.75" x14ac:dyDescent="0.2">
      <c r="I298" s="81"/>
      <c r="J298" s="81"/>
      <c r="K298" s="81"/>
      <c r="R298" s="82"/>
      <c r="S298" s="82"/>
      <c r="T298" s="82"/>
      <c r="U298" s="109"/>
      <c r="V298" s="109"/>
      <c r="W298" s="109"/>
    </row>
    <row r="299" spans="9:23" ht="12.75" x14ac:dyDescent="0.2">
      <c r="I299" s="81"/>
      <c r="J299" s="81"/>
      <c r="K299" s="81"/>
      <c r="R299" s="82"/>
      <c r="S299" s="82"/>
      <c r="T299" s="82"/>
      <c r="U299" s="109"/>
      <c r="V299" s="109"/>
      <c r="W299" s="109"/>
    </row>
    <row r="300" spans="9:23" ht="12.75" x14ac:dyDescent="0.2">
      <c r="I300" s="81"/>
      <c r="J300" s="81"/>
      <c r="K300" s="81"/>
      <c r="R300" s="82"/>
      <c r="S300" s="82"/>
      <c r="T300" s="82"/>
      <c r="U300" s="109"/>
      <c r="V300" s="109"/>
      <c r="W300" s="109"/>
    </row>
    <row r="301" spans="9:23" ht="12.75" x14ac:dyDescent="0.2">
      <c r="I301" s="81"/>
      <c r="J301" s="81"/>
      <c r="K301" s="81"/>
      <c r="R301" s="82"/>
      <c r="S301" s="82"/>
      <c r="T301" s="82"/>
      <c r="U301" s="109"/>
      <c r="V301" s="109"/>
      <c r="W301" s="109"/>
    </row>
    <row r="302" spans="9:23" ht="12.75" x14ac:dyDescent="0.2">
      <c r="I302" s="81"/>
      <c r="J302" s="81"/>
      <c r="K302" s="81"/>
      <c r="R302" s="82"/>
      <c r="S302" s="82"/>
      <c r="T302" s="82"/>
      <c r="U302" s="109"/>
      <c r="V302" s="109"/>
      <c r="W302" s="109"/>
    </row>
    <row r="303" spans="9:23" ht="12.75" x14ac:dyDescent="0.2">
      <c r="I303" s="81"/>
      <c r="J303" s="81"/>
      <c r="K303" s="81"/>
      <c r="R303" s="82"/>
      <c r="S303" s="82"/>
      <c r="T303" s="82"/>
      <c r="U303" s="109"/>
      <c r="V303" s="109"/>
      <c r="W303" s="109"/>
    </row>
    <row r="304" spans="9:23" ht="12.75" x14ac:dyDescent="0.2">
      <c r="I304" s="81"/>
      <c r="J304" s="81"/>
      <c r="K304" s="81"/>
      <c r="R304" s="82"/>
      <c r="S304" s="82"/>
      <c r="T304" s="82"/>
      <c r="U304" s="109"/>
      <c r="V304" s="109"/>
      <c r="W304" s="109"/>
    </row>
    <row r="305" spans="9:23" ht="12.75" x14ac:dyDescent="0.2">
      <c r="I305" s="81"/>
      <c r="J305" s="81"/>
      <c r="K305" s="81"/>
      <c r="R305" s="82"/>
      <c r="S305" s="82"/>
      <c r="T305" s="82"/>
      <c r="U305" s="109"/>
      <c r="V305" s="109"/>
      <c r="W305" s="109"/>
    </row>
    <row r="306" spans="9:23" ht="12.75" x14ac:dyDescent="0.2">
      <c r="I306" s="81"/>
      <c r="J306" s="81"/>
      <c r="K306" s="81"/>
      <c r="R306" s="82"/>
      <c r="S306" s="82"/>
      <c r="T306" s="82"/>
      <c r="U306" s="109"/>
      <c r="V306" s="109"/>
      <c r="W306" s="109"/>
    </row>
    <row r="307" spans="9:23" ht="12.75" x14ac:dyDescent="0.2">
      <c r="I307" s="81"/>
      <c r="J307" s="81"/>
      <c r="K307" s="81"/>
      <c r="R307" s="82"/>
      <c r="S307" s="82"/>
      <c r="T307" s="82"/>
      <c r="U307" s="109"/>
      <c r="V307" s="109"/>
      <c r="W307" s="109"/>
    </row>
    <row r="308" spans="9:23" ht="12.75" x14ac:dyDescent="0.2">
      <c r="I308" s="81"/>
      <c r="J308" s="81"/>
      <c r="K308" s="81"/>
      <c r="R308" s="82"/>
      <c r="S308" s="82"/>
      <c r="T308" s="82"/>
      <c r="U308" s="109"/>
      <c r="V308" s="109"/>
      <c r="W308" s="109"/>
    </row>
    <row r="309" spans="9:23" ht="12.75" x14ac:dyDescent="0.2">
      <c r="I309" s="81"/>
      <c r="J309" s="81"/>
      <c r="K309" s="81"/>
      <c r="R309" s="82"/>
      <c r="S309" s="82"/>
      <c r="T309" s="82"/>
      <c r="U309" s="109"/>
      <c r="V309" s="109"/>
      <c r="W309" s="109"/>
    </row>
    <row r="310" spans="9:23" ht="12.75" x14ac:dyDescent="0.2">
      <c r="I310" s="81"/>
      <c r="J310" s="81"/>
      <c r="K310" s="81"/>
      <c r="R310" s="82"/>
      <c r="S310" s="82"/>
      <c r="T310" s="82"/>
      <c r="U310" s="109"/>
      <c r="V310" s="109"/>
      <c r="W310" s="109"/>
    </row>
    <row r="311" spans="9:23" ht="12.75" x14ac:dyDescent="0.2">
      <c r="I311" s="81"/>
      <c r="J311" s="81"/>
      <c r="K311" s="81"/>
      <c r="R311" s="82"/>
      <c r="S311" s="82"/>
      <c r="T311" s="82"/>
      <c r="U311" s="109"/>
      <c r="V311" s="109"/>
      <c r="W311" s="109"/>
    </row>
    <row r="312" spans="9:23" ht="12.75" x14ac:dyDescent="0.2">
      <c r="I312" s="81"/>
      <c r="J312" s="81"/>
      <c r="K312" s="81"/>
      <c r="R312" s="82"/>
      <c r="S312" s="82"/>
      <c r="T312" s="82"/>
      <c r="U312" s="109"/>
      <c r="V312" s="109"/>
      <c r="W312" s="109"/>
    </row>
    <row r="313" spans="9:23" ht="12.75" x14ac:dyDescent="0.2">
      <c r="I313" s="81"/>
      <c r="J313" s="81"/>
      <c r="K313" s="81"/>
      <c r="R313" s="82"/>
      <c r="S313" s="82"/>
      <c r="T313" s="82"/>
      <c r="U313" s="109"/>
      <c r="V313" s="109"/>
      <c r="W313" s="109"/>
    </row>
    <row r="314" spans="9:23" ht="12.75" x14ac:dyDescent="0.2">
      <c r="I314" s="81"/>
      <c r="J314" s="81"/>
      <c r="K314" s="81"/>
      <c r="R314" s="82"/>
      <c r="S314" s="82"/>
      <c r="T314" s="82"/>
      <c r="U314" s="109"/>
      <c r="V314" s="109"/>
      <c r="W314" s="109"/>
    </row>
    <row r="315" spans="9:23" ht="12.75" x14ac:dyDescent="0.2">
      <c r="I315" s="81"/>
      <c r="J315" s="81"/>
      <c r="K315" s="81"/>
      <c r="R315" s="82"/>
      <c r="S315" s="82"/>
      <c r="T315" s="82"/>
      <c r="U315" s="109"/>
      <c r="V315" s="109"/>
      <c r="W315" s="109"/>
    </row>
    <row r="316" spans="9:23" ht="12.75" x14ac:dyDescent="0.2">
      <c r="I316" s="81"/>
      <c r="J316" s="81"/>
      <c r="K316" s="81"/>
      <c r="R316" s="82"/>
      <c r="S316" s="82"/>
      <c r="T316" s="82"/>
      <c r="U316" s="109"/>
      <c r="V316" s="109"/>
      <c r="W316" s="109"/>
    </row>
    <row r="317" spans="9:23" ht="12.75" x14ac:dyDescent="0.2">
      <c r="I317" s="81"/>
      <c r="J317" s="81"/>
      <c r="K317" s="81"/>
      <c r="R317" s="82"/>
      <c r="S317" s="82"/>
      <c r="T317" s="82"/>
      <c r="U317" s="109"/>
      <c r="V317" s="109"/>
      <c r="W317" s="109"/>
    </row>
    <row r="318" spans="9:23" ht="12.75" x14ac:dyDescent="0.2">
      <c r="I318" s="81"/>
      <c r="J318" s="81"/>
      <c r="K318" s="81"/>
      <c r="R318" s="82"/>
      <c r="S318" s="82"/>
      <c r="T318" s="82"/>
      <c r="U318" s="109"/>
      <c r="V318" s="109"/>
      <c r="W318" s="109"/>
    </row>
    <row r="319" spans="9:23" ht="12.75" x14ac:dyDescent="0.2">
      <c r="I319" s="81"/>
      <c r="J319" s="81"/>
      <c r="K319" s="81"/>
      <c r="R319" s="82"/>
      <c r="S319" s="82"/>
      <c r="T319" s="82"/>
      <c r="U319" s="109"/>
      <c r="V319" s="109"/>
      <c r="W319" s="109"/>
    </row>
    <row r="320" spans="9:23" ht="12.75" x14ac:dyDescent="0.2">
      <c r="I320" s="81"/>
      <c r="J320" s="81"/>
      <c r="K320" s="81"/>
      <c r="R320" s="82"/>
      <c r="S320" s="82"/>
      <c r="T320" s="82"/>
      <c r="U320" s="109"/>
      <c r="V320" s="109"/>
      <c r="W320" s="109"/>
    </row>
    <row r="321" spans="9:23" ht="12.75" x14ac:dyDescent="0.2">
      <c r="I321" s="81"/>
      <c r="J321" s="81"/>
      <c r="K321" s="81"/>
      <c r="R321" s="82"/>
      <c r="S321" s="82"/>
      <c r="T321" s="82"/>
      <c r="U321" s="109"/>
      <c r="V321" s="109"/>
      <c r="W321" s="109"/>
    </row>
    <row r="322" spans="9:23" ht="12.75" x14ac:dyDescent="0.2">
      <c r="I322" s="81"/>
      <c r="J322" s="81"/>
      <c r="K322" s="81"/>
      <c r="R322" s="82"/>
      <c r="S322" s="82"/>
      <c r="T322" s="82"/>
      <c r="U322" s="109"/>
      <c r="V322" s="109"/>
      <c r="W322" s="109"/>
    </row>
    <row r="323" spans="9:23" ht="12.75" x14ac:dyDescent="0.2">
      <c r="I323" s="81"/>
      <c r="J323" s="81"/>
      <c r="K323" s="81"/>
      <c r="R323" s="82"/>
      <c r="S323" s="82"/>
      <c r="T323" s="82"/>
      <c r="U323" s="109"/>
      <c r="V323" s="109"/>
      <c r="W323" s="109"/>
    </row>
    <row r="324" spans="9:23" ht="12.75" x14ac:dyDescent="0.2">
      <c r="I324" s="81"/>
      <c r="J324" s="81"/>
      <c r="K324" s="81"/>
      <c r="R324" s="82"/>
      <c r="S324" s="82"/>
      <c r="T324" s="82"/>
      <c r="U324" s="109"/>
      <c r="V324" s="109"/>
      <c r="W324" s="109"/>
    </row>
    <row r="325" spans="9:23" ht="12.75" x14ac:dyDescent="0.2">
      <c r="I325" s="81"/>
      <c r="J325" s="81"/>
      <c r="K325" s="81"/>
      <c r="R325" s="82"/>
      <c r="S325" s="82"/>
      <c r="T325" s="82"/>
      <c r="U325" s="109"/>
      <c r="V325" s="109"/>
      <c r="W325" s="109"/>
    </row>
    <row r="326" spans="9:23" ht="12.75" x14ac:dyDescent="0.2">
      <c r="I326" s="81"/>
      <c r="J326" s="81"/>
      <c r="K326" s="81"/>
      <c r="R326" s="82"/>
      <c r="S326" s="82"/>
      <c r="T326" s="82"/>
      <c r="U326" s="109"/>
      <c r="V326" s="109"/>
      <c r="W326" s="109"/>
    </row>
    <row r="327" spans="9:23" ht="12.75" x14ac:dyDescent="0.2">
      <c r="I327" s="81"/>
      <c r="J327" s="81"/>
      <c r="K327" s="81"/>
      <c r="R327" s="82"/>
      <c r="S327" s="82"/>
      <c r="T327" s="82"/>
      <c r="U327" s="109"/>
      <c r="V327" s="109"/>
      <c r="W327" s="109"/>
    </row>
    <row r="328" spans="9:23" ht="12.75" x14ac:dyDescent="0.2">
      <c r="I328" s="81"/>
      <c r="J328" s="81"/>
      <c r="K328" s="81"/>
      <c r="R328" s="82"/>
      <c r="S328" s="82"/>
      <c r="T328" s="82"/>
      <c r="U328" s="109"/>
      <c r="V328" s="109"/>
      <c r="W328" s="109"/>
    </row>
    <row r="329" spans="9:23" ht="12.75" x14ac:dyDescent="0.2">
      <c r="I329" s="81"/>
      <c r="J329" s="81"/>
      <c r="K329" s="81"/>
      <c r="R329" s="82"/>
      <c r="S329" s="82"/>
      <c r="T329" s="82"/>
      <c r="U329" s="109"/>
      <c r="V329" s="109"/>
      <c r="W329" s="109"/>
    </row>
    <row r="330" spans="9:23" ht="12.75" x14ac:dyDescent="0.2">
      <c r="I330" s="81"/>
      <c r="J330" s="81"/>
      <c r="K330" s="81"/>
      <c r="R330" s="82"/>
      <c r="S330" s="82"/>
      <c r="T330" s="82"/>
      <c r="U330" s="109"/>
      <c r="V330" s="109"/>
      <c r="W330" s="109"/>
    </row>
    <row r="331" spans="9:23" ht="12.75" x14ac:dyDescent="0.2">
      <c r="I331" s="81"/>
      <c r="J331" s="81"/>
      <c r="K331" s="81"/>
      <c r="R331" s="82"/>
      <c r="S331" s="82"/>
      <c r="T331" s="82"/>
      <c r="U331" s="109"/>
      <c r="V331" s="109"/>
      <c r="W331" s="109"/>
    </row>
    <row r="332" spans="9:23" ht="12.75" x14ac:dyDescent="0.2">
      <c r="I332" s="81"/>
      <c r="J332" s="81"/>
      <c r="K332" s="81"/>
      <c r="R332" s="82"/>
      <c r="S332" s="82"/>
      <c r="T332" s="82"/>
      <c r="U332" s="109"/>
      <c r="V332" s="109"/>
      <c r="W332" s="109"/>
    </row>
    <row r="333" spans="9:23" ht="12.75" x14ac:dyDescent="0.2">
      <c r="I333" s="81"/>
      <c r="J333" s="81"/>
      <c r="K333" s="81"/>
      <c r="R333" s="82"/>
      <c r="S333" s="82"/>
      <c r="T333" s="82"/>
      <c r="U333" s="109"/>
      <c r="V333" s="109"/>
      <c r="W333" s="109"/>
    </row>
    <row r="334" spans="9:23" ht="12.75" x14ac:dyDescent="0.2">
      <c r="I334" s="81"/>
      <c r="J334" s="81"/>
      <c r="K334" s="81"/>
      <c r="R334" s="82"/>
      <c r="S334" s="82"/>
      <c r="T334" s="82"/>
      <c r="U334" s="109"/>
      <c r="V334" s="109"/>
      <c r="W334" s="109"/>
    </row>
    <row r="335" spans="9:23" ht="12.75" x14ac:dyDescent="0.2">
      <c r="I335" s="81"/>
      <c r="J335" s="81"/>
      <c r="K335" s="81"/>
      <c r="R335" s="82"/>
      <c r="S335" s="82"/>
      <c r="T335" s="82"/>
      <c r="U335" s="109"/>
      <c r="V335" s="109"/>
      <c r="W335" s="109"/>
    </row>
    <row r="336" spans="9:23" ht="12.75" x14ac:dyDescent="0.2">
      <c r="I336" s="81"/>
      <c r="J336" s="81"/>
      <c r="K336" s="81"/>
      <c r="R336" s="82"/>
      <c r="S336" s="82"/>
      <c r="T336" s="82"/>
      <c r="U336" s="109"/>
      <c r="V336" s="109"/>
      <c r="W336" s="109"/>
    </row>
    <row r="337" spans="9:23" ht="12.75" x14ac:dyDescent="0.2">
      <c r="I337" s="81"/>
      <c r="J337" s="81"/>
      <c r="K337" s="81"/>
      <c r="R337" s="82"/>
      <c r="S337" s="82"/>
      <c r="T337" s="82"/>
      <c r="U337" s="109"/>
      <c r="V337" s="109"/>
      <c r="W337" s="109"/>
    </row>
    <row r="338" spans="9:23" ht="12.75" x14ac:dyDescent="0.2">
      <c r="I338" s="81"/>
      <c r="J338" s="81"/>
      <c r="K338" s="81"/>
      <c r="R338" s="82"/>
      <c r="S338" s="82"/>
      <c r="T338" s="82"/>
      <c r="U338" s="109"/>
      <c r="V338" s="109"/>
      <c r="W338" s="109"/>
    </row>
    <row r="339" spans="9:23" ht="12.75" x14ac:dyDescent="0.2">
      <c r="I339" s="81"/>
      <c r="J339" s="81"/>
      <c r="K339" s="81"/>
      <c r="R339" s="82"/>
      <c r="S339" s="82"/>
      <c r="T339" s="82"/>
      <c r="U339" s="109"/>
      <c r="V339" s="109"/>
      <c r="W339" s="109"/>
    </row>
    <row r="340" spans="9:23" ht="12.75" x14ac:dyDescent="0.2">
      <c r="I340" s="81"/>
      <c r="J340" s="81"/>
      <c r="K340" s="81"/>
      <c r="R340" s="82"/>
      <c r="S340" s="82"/>
      <c r="T340" s="82"/>
      <c r="U340" s="109"/>
      <c r="V340" s="109"/>
      <c r="W340" s="109"/>
    </row>
    <row r="341" spans="9:23" ht="12.75" x14ac:dyDescent="0.2">
      <c r="I341" s="81"/>
      <c r="J341" s="81"/>
      <c r="K341" s="81"/>
      <c r="R341" s="82"/>
      <c r="S341" s="82"/>
      <c r="T341" s="82"/>
      <c r="U341" s="109"/>
      <c r="V341" s="109"/>
      <c r="W341" s="109"/>
    </row>
    <row r="342" spans="9:23" ht="12.75" x14ac:dyDescent="0.2">
      <c r="I342" s="81"/>
      <c r="J342" s="81"/>
      <c r="K342" s="81"/>
      <c r="R342" s="82"/>
      <c r="S342" s="82"/>
      <c r="T342" s="82"/>
      <c r="U342" s="109"/>
      <c r="V342" s="109"/>
      <c r="W342" s="109"/>
    </row>
    <row r="343" spans="9:23" ht="12.75" x14ac:dyDescent="0.2">
      <c r="I343" s="81"/>
      <c r="J343" s="81"/>
      <c r="K343" s="81"/>
      <c r="R343" s="82"/>
      <c r="S343" s="82"/>
      <c r="T343" s="82"/>
      <c r="U343" s="109"/>
      <c r="V343" s="109"/>
      <c r="W343" s="109"/>
    </row>
    <row r="344" spans="9:23" ht="12.75" x14ac:dyDescent="0.2">
      <c r="I344" s="81"/>
      <c r="J344" s="81"/>
      <c r="K344" s="81"/>
      <c r="R344" s="82"/>
      <c r="S344" s="82"/>
      <c r="T344" s="82"/>
      <c r="U344" s="109"/>
      <c r="V344" s="109"/>
      <c r="W344" s="109"/>
    </row>
    <row r="345" spans="9:23" ht="12.75" x14ac:dyDescent="0.2">
      <c r="I345" s="81"/>
      <c r="J345" s="81"/>
      <c r="K345" s="81"/>
      <c r="R345" s="82"/>
      <c r="S345" s="82"/>
      <c r="T345" s="82"/>
      <c r="U345" s="109"/>
      <c r="V345" s="109"/>
      <c r="W345" s="109"/>
    </row>
    <row r="346" spans="9:23" ht="12.75" x14ac:dyDescent="0.2">
      <c r="I346" s="81"/>
      <c r="J346" s="81"/>
      <c r="K346" s="81"/>
      <c r="R346" s="82"/>
      <c r="S346" s="82"/>
      <c r="T346" s="82"/>
      <c r="U346" s="109"/>
      <c r="V346" s="109"/>
      <c r="W346" s="109"/>
    </row>
    <row r="347" spans="9:23" ht="12.75" x14ac:dyDescent="0.2">
      <c r="I347" s="81"/>
      <c r="J347" s="81"/>
      <c r="K347" s="81"/>
      <c r="R347" s="82"/>
      <c r="S347" s="82"/>
      <c r="T347" s="82"/>
      <c r="U347" s="109"/>
      <c r="V347" s="109"/>
      <c r="W347" s="109"/>
    </row>
    <row r="348" spans="9:23" ht="12.75" x14ac:dyDescent="0.2">
      <c r="I348" s="81"/>
      <c r="J348" s="81"/>
      <c r="K348" s="81"/>
      <c r="R348" s="82"/>
      <c r="S348" s="82"/>
      <c r="T348" s="82"/>
      <c r="U348" s="109"/>
      <c r="V348" s="109"/>
      <c r="W348" s="109"/>
    </row>
    <row r="349" spans="9:23" ht="12.75" x14ac:dyDescent="0.2">
      <c r="I349" s="81"/>
      <c r="J349" s="81"/>
      <c r="K349" s="81"/>
      <c r="R349" s="82"/>
      <c r="S349" s="82"/>
      <c r="T349" s="82"/>
      <c r="U349" s="109"/>
      <c r="V349" s="109"/>
      <c r="W349" s="109"/>
    </row>
    <row r="350" spans="9:23" ht="12.75" x14ac:dyDescent="0.2">
      <c r="I350" s="81"/>
      <c r="J350" s="81"/>
      <c r="K350" s="81"/>
      <c r="R350" s="82"/>
      <c r="S350" s="82"/>
      <c r="T350" s="82"/>
      <c r="U350" s="109"/>
      <c r="V350" s="109"/>
      <c r="W350" s="109"/>
    </row>
    <row r="351" spans="9:23" ht="12.75" x14ac:dyDescent="0.2">
      <c r="I351" s="81"/>
      <c r="J351" s="81"/>
      <c r="K351" s="81"/>
      <c r="R351" s="82"/>
      <c r="S351" s="82"/>
      <c r="T351" s="82"/>
      <c r="U351" s="109"/>
      <c r="V351" s="109"/>
      <c r="W351" s="109"/>
    </row>
    <row r="352" spans="9:23" ht="12.75" x14ac:dyDescent="0.2">
      <c r="I352" s="81"/>
      <c r="J352" s="81"/>
      <c r="K352" s="81"/>
      <c r="R352" s="82"/>
      <c r="S352" s="82"/>
      <c r="T352" s="82"/>
      <c r="U352" s="109"/>
      <c r="V352" s="109"/>
      <c r="W352" s="109"/>
    </row>
    <row r="353" spans="9:23" ht="12.75" x14ac:dyDescent="0.2">
      <c r="I353" s="81"/>
      <c r="J353" s="81"/>
      <c r="K353" s="81"/>
      <c r="R353" s="82"/>
      <c r="S353" s="82"/>
      <c r="T353" s="82"/>
      <c r="U353" s="109"/>
      <c r="V353" s="109"/>
      <c r="W353" s="109"/>
    </row>
    <row r="354" spans="9:23" ht="12.75" x14ac:dyDescent="0.2">
      <c r="I354" s="81"/>
      <c r="J354" s="81"/>
      <c r="K354" s="81"/>
      <c r="R354" s="82"/>
      <c r="S354" s="82"/>
      <c r="T354" s="82"/>
      <c r="U354" s="109"/>
      <c r="V354" s="109"/>
      <c r="W354" s="109"/>
    </row>
    <row r="355" spans="9:23" ht="12.75" x14ac:dyDescent="0.2">
      <c r="I355" s="81"/>
      <c r="J355" s="81"/>
      <c r="K355" s="81"/>
      <c r="R355" s="82"/>
      <c r="S355" s="82"/>
      <c r="T355" s="82"/>
      <c r="U355" s="109"/>
      <c r="V355" s="109"/>
      <c r="W355" s="109"/>
    </row>
    <row r="356" spans="9:23" ht="12.75" x14ac:dyDescent="0.2">
      <c r="I356" s="81"/>
      <c r="J356" s="81"/>
      <c r="K356" s="81"/>
      <c r="R356" s="82"/>
      <c r="S356" s="82"/>
      <c r="T356" s="82"/>
      <c r="U356" s="109"/>
      <c r="V356" s="109"/>
      <c r="W356" s="109"/>
    </row>
    <row r="357" spans="9:23" ht="12.75" x14ac:dyDescent="0.2">
      <c r="I357" s="81"/>
      <c r="J357" s="81"/>
      <c r="K357" s="81"/>
      <c r="R357" s="82"/>
      <c r="S357" s="82"/>
      <c r="T357" s="82"/>
      <c r="U357" s="109"/>
      <c r="V357" s="109"/>
      <c r="W357" s="109"/>
    </row>
    <row r="358" spans="9:23" ht="12.75" x14ac:dyDescent="0.2">
      <c r="I358" s="81"/>
      <c r="J358" s="81"/>
      <c r="K358" s="81"/>
      <c r="R358" s="82"/>
      <c r="S358" s="82"/>
      <c r="T358" s="82"/>
      <c r="U358" s="109"/>
      <c r="V358" s="109"/>
      <c r="W358" s="109"/>
    </row>
    <row r="359" spans="9:23" ht="12.75" x14ac:dyDescent="0.2">
      <c r="I359" s="81"/>
      <c r="J359" s="81"/>
      <c r="K359" s="81"/>
      <c r="R359" s="82"/>
      <c r="S359" s="82"/>
      <c r="T359" s="82"/>
      <c r="U359" s="109"/>
      <c r="V359" s="109"/>
      <c r="W359" s="109"/>
    </row>
    <row r="360" spans="9:23" ht="12.75" x14ac:dyDescent="0.2">
      <c r="I360" s="81"/>
      <c r="J360" s="81"/>
      <c r="K360" s="81"/>
      <c r="R360" s="82"/>
      <c r="S360" s="82"/>
      <c r="T360" s="82"/>
      <c r="U360" s="109"/>
      <c r="V360" s="109"/>
      <c r="W360" s="109"/>
    </row>
    <row r="361" spans="9:23" ht="12.75" x14ac:dyDescent="0.2">
      <c r="I361" s="81"/>
      <c r="J361" s="81"/>
      <c r="K361" s="81"/>
      <c r="R361" s="82"/>
      <c r="S361" s="82"/>
      <c r="T361" s="82"/>
      <c r="U361" s="109"/>
      <c r="V361" s="109"/>
      <c r="W361" s="109"/>
    </row>
    <row r="362" spans="9:23" ht="12.75" x14ac:dyDescent="0.2">
      <c r="I362" s="81"/>
      <c r="J362" s="81"/>
      <c r="K362" s="81"/>
      <c r="R362" s="82"/>
      <c r="S362" s="82"/>
      <c r="T362" s="82"/>
      <c r="U362" s="109"/>
      <c r="V362" s="109"/>
      <c r="W362" s="109"/>
    </row>
    <row r="363" spans="9:23" ht="12.75" x14ac:dyDescent="0.2">
      <c r="I363" s="81"/>
      <c r="J363" s="81"/>
      <c r="K363" s="81"/>
      <c r="R363" s="82"/>
      <c r="S363" s="82"/>
      <c r="T363" s="82"/>
      <c r="U363" s="109"/>
      <c r="V363" s="109"/>
      <c r="W363" s="109"/>
    </row>
    <row r="364" spans="9:23" ht="12.75" x14ac:dyDescent="0.2">
      <c r="I364" s="81"/>
      <c r="J364" s="81"/>
      <c r="K364" s="81"/>
      <c r="R364" s="82"/>
      <c r="S364" s="82"/>
      <c r="T364" s="82"/>
      <c r="U364" s="109"/>
      <c r="V364" s="109"/>
      <c r="W364" s="109"/>
    </row>
    <row r="365" spans="9:23" ht="12.75" x14ac:dyDescent="0.2">
      <c r="I365" s="81"/>
      <c r="J365" s="81"/>
      <c r="K365" s="81"/>
      <c r="R365" s="82"/>
      <c r="S365" s="82"/>
      <c r="T365" s="82"/>
      <c r="U365" s="109"/>
      <c r="V365" s="109"/>
      <c r="W365" s="109"/>
    </row>
    <row r="366" spans="9:23" ht="12.75" x14ac:dyDescent="0.2">
      <c r="I366" s="81"/>
      <c r="J366" s="81"/>
      <c r="K366" s="81"/>
      <c r="R366" s="82"/>
      <c r="S366" s="82"/>
      <c r="T366" s="82"/>
      <c r="U366" s="109"/>
      <c r="V366" s="109"/>
      <c r="W366" s="109"/>
    </row>
    <row r="367" spans="9:23" ht="12.75" x14ac:dyDescent="0.2">
      <c r="I367" s="81"/>
      <c r="J367" s="81"/>
      <c r="K367" s="81"/>
      <c r="R367" s="82"/>
      <c r="S367" s="82"/>
      <c r="T367" s="82"/>
      <c r="U367" s="109"/>
      <c r="V367" s="109"/>
      <c r="W367" s="109"/>
    </row>
    <row r="368" spans="9:23" ht="12.75" x14ac:dyDescent="0.2">
      <c r="I368" s="81"/>
      <c r="J368" s="81"/>
      <c r="K368" s="81"/>
      <c r="R368" s="82"/>
      <c r="S368" s="82"/>
      <c r="T368" s="82"/>
      <c r="U368" s="109"/>
      <c r="V368" s="109"/>
      <c r="W368" s="109"/>
    </row>
    <row r="369" spans="9:23" ht="12.75" x14ac:dyDescent="0.2">
      <c r="I369" s="81"/>
      <c r="J369" s="81"/>
      <c r="K369" s="81"/>
      <c r="R369" s="82"/>
      <c r="S369" s="82"/>
      <c r="T369" s="82"/>
      <c r="U369" s="109"/>
      <c r="V369" s="109"/>
      <c r="W369" s="109"/>
    </row>
    <row r="370" spans="9:23" ht="12.75" x14ac:dyDescent="0.2">
      <c r="I370" s="81"/>
      <c r="J370" s="81"/>
      <c r="K370" s="81"/>
      <c r="R370" s="82"/>
      <c r="S370" s="82"/>
      <c r="T370" s="82"/>
      <c r="U370" s="109"/>
      <c r="V370" s="109"/>
      <c r="W370" s="109"/>
    </row>
    <row r="371" spans="9:23" ht="12.75" x14ac:dyDescent="0.2">
      <c r="I371" s="81"/>
      <c r="J371" s="81"/>
      <c r="K371" s="81"/>
      <c r="R371" s="82"/>
      <c r="S371" s="82"/>
      <c r="T371" s="82"/>
      <c r="U371" s="109"/>
      <c r="V371" s="109"/>
      <c r="W371" s="109"/>
    </row>
    <row r="372" spans="9:23" ht="12.75" x14ac:dyDescent="0.2">
      <c r="I372" s="81"/>
      <c r="J372" s="81"/>
      <c r="K372" s="81"/>
      <c r="R372" s="82"/>
      <c r="S372" s="82"/>
      <c r="T372" s="82"/>
      <c r="U372" s="109"/>
      <c r="V372" s="109"/>
      <c r="W372" s="109"/>
    </row>
    <row r="373" spans="9:23" ht="12.75" x14ac:dyDescent="0.2">
      <c r="I373" s="81"/>
      <c r="J373" s="81"/>
      <c r="K373" s="81"/>
      <c r="R373" s="82"/>
      <c r="S373" s="82"/>
      <c r="T373" s="82"/>
      <c r="U373" s="109"/>
      <c r="V373" s="109"/>
      <c r="W373" s="109"/>
    </row>
    <row r="374" spans="9:23" ht="12.75" x14ac:dyDescent="0.2">
      <c r="I374" s="81"/>
      <c r="J374" s="81"/>
      <c r="K374" s="81"/>
      <c r="R374" s="82"/>
      <c r="S374" s="82"/>
      <c r="T374" s="82"/>
      <c r="U374" s="109"/>
      <c r="V374" s="109"/>
      <c r="W374" s="109"/>
    </row>
    <row r="375" spans="9:23" ht="12.75" x14ac:dyDescent="0.2">
      <c r="I375" s="81"/>
      <c r="J375" s="81"/>
      <c r="K375" s="81"/>
      <c r="R375" s="82"/>
      <c r="S375" s="82"/>
      <c r="T375" s="82"/>
      <c r="U375" s="109"/>
      <c r="V375" s="109"/>
      <c r="W375" s="109"/>
    </row>
    <row r="376" spans="9:23" ht="12.75" x14ac:dyDescent="0.2">
      <c r="I376" s="81"/>
      <c r="J376" s="81"/>
      <c r="K376" s="81"/>
      <c r="R376" s="82"/>
      <c r="S376" s="82"/>
      <c r="T376" s="82"/>
      <c r="U376" s="109"/>
      <c r="V376" s="109"/>
      <c r="W376" s="109"/>
    </row>
    <row r="377" spans="9:23" ht="12.75" x14ac:dyDescent="0.2">
      <c r="I377" s="81"/>
      <c r="J377" s="81"/>
      <c r="K377" s="81"/>
      <c r="R377" s="82"/>
      <c r="S377" s="82"/>
      <c r="T377" s="82"/>
      <c r="U377" s="109"/>
      <c r="V377" s="109"/>
      <c r="W377" s="109"/>
    </row>
    <row r="378" spans="9:23" ht="12.75" x14ac:dyDescent="0.2">
      <c r="I378" s="81"/>
      <c r="J378" s="81"/>
      <c r="K378" s="81"/>
      <c r="R378" s="82"/>
      <c r="S378" s="82"/>
      <c r="T378" s="82"/>
      <c r="U378" s="109"/>
      <c r="V378" s="109"/>
      <c r="W378" s="109"/>
    </row>
    <row r="379" spans="9:23" ht="12.75" x14ac:dyDescent="0.2">
      <c r="I379" s="81"/>
      <c r="J379" s="81"/>
      <c r="K379" s="81"/>
      <c r="R379" s="82"/>
      <c r="S379" s="82"/>
      <c r="T379" s="82"/>
      <c r="U379" s="109"/>
      <c r="V379" s="109"/>
      <c r="W379" s="109"/>
    </row>
    <row r="380" spans="9:23" ht="12.75" x14ac:dyDescent="0.2">
      <c r="I380" s="81"/>
      <c r="J380" s="81"/>
      <c r="K380" s="81"/>
      <c r="R380" s="82"/>
      <c r="S380" s="82"/>
      <c r="T380" s="82"/>
      <c r="U380" s="109"/>
      <c r="V380" s="109"/>
      <c r="W380" s="109"/>
    </row>
    <row r="381" spans="9:23" ht="12.75" x14ac:dyDescent="0.2">
      <c r="I381" s="81"/>
      <c r="J381" s="81"/>
      <c r="K381" s="81"/>
      <c r="R381" s="82"/>
      <c r="S381" s="82"/>
      <c r="T381" s="82"/>
      <c r="U381" s="109"/>
      <c r="V381" s="109"/>
      <c r="W381" s="109"/>
    </row>
    <row r="382" spans="9:23" ht="12.75" x14ac:dyDescent="0.2">
      <c r="I382" s="81"/>
      <c r="J382" s="81"/>
      <c r="K382" s="81"/>
      <c r="R382" s="82"/>
      <c r="S382" s="82"/>
      <c r="T382" s="82"/>
      <c r="U382" s="109"/>
      <c r="V382" s="109"/>
      <c r="W382" s="109"/>
    </row>
    <row r="383" spans="9:23" ht="12.75" x14ac:dyDescent="0.2">
      <c r="I383" s="81"/>
      <c r="J383" s="81"/>
      <c r="K383" s="81"/>
      <c r="R383" s="82"/>
      <c r="S383" s="82"/>
      <c r="T383" s="82"/>
      <c r="U383" s="109"/>
      <c r="V383" s="109"/>
      <c r="W383" s="109"/>
    </row>
    <row r="384" spans="9:23" ht="12.75" x14ac:dyDescent="0.2">
      <c r="I384" s="81"/>
      <c r="J384" s="81"/>
      <c r="K384" s="81"/>
      <c r="R384" s="82"/>
      <c r="S384" s="82"/>
      <c r="T384" s="82"/>
      <c r="U384" s="109"/>
      <c r="V384" s="109"/>
      <c r="W384" s="109"/>
    </row>
    <row r="385" spans="9:23" ht="12.75" x14ac:dyDescent="0.2">
      <c r="I385" s="81"/>
      <c r="J385" s="81"/>
      <c r="K385" s="81"/>
      <c r="R385" s="82"/>
      <c r="S385" s="82"/>
      <c r="T385" s="82"/>
      <c r="U385" s="109"/>
      <c r="V385" s="109"/>
      <c r="W385" s="109"/>
    </row>
    <row r="386" spans="9:23" ht="12.75" x14ac:dyDescent="0.2">
      <c r="I386" s="81"/>
      <c r="J386" s="81"/>
      <c r="K386" s="81"/>
      <c r="R386" s="82"/>
      <c r="S386" s="82"/>
      <c r="T386" s="82"/>
      <c r="U386" s="109"/>
      <c r="V386" s="109"/>
      <c r="W386" s="109"/>
    </row>
    <row r="387" spans="9:23" ht="12.75" x14ac:dyDescent="0.2">
      <c r="I387" s="81"/>
      <c r="J387" s="81"/>
      <c r="K387" s="81"/>
      <c r="R387" s="82"/>
      <c r="S387" s="82"/>
      <c r="T387" s="82"/>
      <c r="U387" s="109"/>
      <c r="V387" s="109"/>
      <c r="W387" s="109"/>
    </row>
    <row r="388" spans="9:23" ht="12.75" x14ac:dyDescent="0.2">
      <c r="I388" s="81"/>
      <c r="J388" s="81"/>
      <c r="K388" s="81"/>
      <c r="R388" s="82"/>
      <c r="S388" s="82"/>
      <c r="T388" s="82"/>
      <c r="U388" s="109"/>
      <c r="V388" s="109"/>
      <c r="W388" s="109"/>
    </row>
    <row r="389" spans="9:23" ht="12.75" x14ac:dyDescent="0.2">
      <c r="I389" s="81"/>
      <c r="J389" s="81"/>
      <c r="K389" s="81"/>
      <c r="R389" s="82"/>
      <c r="S389" s="82"/>
      <c r="T389" s="82"/>
      <c r="U389" s="109"/>
      <c r="V389" s="109"/>
      <c r="W389" s="109"/>
    </row>
    <row r="390" spans="9:23" ht="12.75" x14ac:dyDescent="0.2">
      <c r="I390" s="81"/>
      <c r="J390" s="81"/>
      <c r="K390" s="81"/>
      <c r="R390" s="82"/>
      <c r="S390" s="82"/>
      <c r="T390" s="82"/>
      <c r="U390" s="109"/>
      <c r="V390" s="109"/>
      <c r="W390" s="109"/>
    </row>
    <row r="391" spans="9:23" ht="12.75" x14ac:dyDescent="0.2">
      <c r="I391" s="81"/>
      <c r="J391" s="81"/>
      <c r="K391" s="81"/>
      <c r="R391" s="82"/>
      <c r="S391" s="82"/>
      <c r="T391" s="82"/>
      <c r="U391" s="109"/>
      <c r="V391" s="109"/>
      <c r="W391" s="109"/>
    </row>
    <row r="392" spans="9:23" ht="12.75" x14ac:dyDescent="0.2">
      <c r="I392" s="81"/>
      <c r="J392" s="81"/>
      <c r="K392" s="81"/>
      <c r="R392" s="82"/>
      <c r="S392" s="82"/>
      <c r="T392" s="82"/>
      <c r="U392" s="109"/>
      <c r="V392" s="109"/>
      <c r="W392" s="109"/>
    </row>
    <row r="393" spans="9:23" ht="12.75" x14ac:dyDescent="0.2">
      <c r="I393" s="81"/>
      <c r="J393" s="81"/>
      <c r="K393" s="81"/>
      <c r="R393" s="82"/>
      <c r="S393" s="82"/>
      <c r="T393" s="82"/>
      <c r="U393" s="109"/>
      <c r="V393" s="109"/>
      <c r="W393" s="109"/>
    </row>
    <row r="394" spans="9:23" ht="12.75" x14ac:dyDescent="0.2">
      <c r="I394" s="81"/>
      <c r="J394" s="81"/>
      <c r="K394" s="81"/>
      <c r="R394" s="82"/>
      <c r="S394" s="82"/>
      <c r="T394" s="82"/>
      <c r="U394" s="109"/>
      <c r="V394" s="109"/>
      <c r="W394" s="109"/>
    </row>
    <row r="395" spans="9:23" ht="12.75" x14ac:dyDescent="0.2">
      <c r="I395" s="81"/>
      <c r="J395" s="81"/>
      <c r="K395" s="81"/>
      <c r="R395" s="82"/>
      <c r="S395" s="82"/>
      <c r="T395" s="82"/>
      <c r="U395" s="109"/>
      <c r="V395" s="109"/>
      <c r="W395" s="109"/>
    </row>
    <row r="396" spans="9:23" ht="12.75" x14ac:dyDescent="0.2">
      <c r="I396" s="81"/>
      <c r="J396" s="81"/>
      <c r="K396" s="81"/>
      <c r="R396" s="82"/>
      <c r="S396" s="82"/>
      <c r="T396" s="82"/>
      <c r="U396" s="109"/>
      <c r="V396" s="109"/>
      <c r="W396" s="109"/>
    </row>
    <row r="397" spans="9:23" ht="12.75" x14ac:dyDescent="0.2">
      <c r="I397" s="81"/>
      <c r="J397" s="81"/>
      <c r="K397" s="81"/>
      <c r="R397" s="82"/>
      <c r="S397" s="82"/>
      <c r="T397" s="82"/>
      <c r="U397" s="109"/>
      <c r="V397" s="109"/>
      <c r="W397" s="109"/>
    </row>
    <row r="398" spans="9:23" ht="12.75" x14ac:dyDescent="0.2">
      <c r="I398" s="81"/>
      <c r="J398" s="81"/>
      <c r="K398" s="81"/>
      <c r="R398" s="82"/>
      <c r="S398" s="82"/>
      <c r="T398" s="82"/>
      <c r="U398" s="109"/>
      <c r="V398" s="109"/>
      <c r="W398" s="109"/>
    </row>
    <row r="399" spans="9:23" ht="12.75" x14ac:dyDescent="0.2">
      <c r="I399" s="81"/>
      <c r="J399" s="81"/>
      <c r="K399" s="81"/>
      <c r="R399" s="82"/>
      <c r="S399" s="82"/>
      <c r="T399" s="82"/>
      <c r="U399" s="109"/>
      <c r="V399" s="109"/>
      <c r="W399" s="109"/>
    </row>
    <row r="400" spans="9:23" ht="12.75" x14ac:dyDescent="0.2">
      <c r="I400" s="81"/>
      <c r="J400" s="81"/>
      <c r="K400" s="81"/>
      <c r="R400" s="82"/>
      <c r="S400" s="82"/>
      <c r="T400" s="82"/>
      <c r="U400" s="109"/>
      <c r="V400" s="109"/>
      <c r="W400" s="109"/>
    </row>
    <row r="401" spans="9:23" ht="12.75" x14ac:dyDescent="0.2">
      <c r="I401" s="81"/>
      <c r="J401" s="81"/>
      <c r="K401" s="81"/>
      <c r="R401" s="82"/>
      <c r="S401" s="82"/>
      <c r="T401" s="82"/>
      <c r="U401" s="109"/>
      <c r="V401" s="109"/>
      <c r="W401" s="109"/>
    </row>
    <row r="402" spans="9:23" ht="12.75" x14ac:dyDescent="0.2">
      <c r="I402" s="81"/>
      <c r="J402" s="81"/>
      <c r="K402" s="81"/>
      <c r="R402" s="82"/>
      <c r="S402" s="82"/>
      <c r="T402" s="82"/>
      <c r="U402" s="109"/>
      <c r="V402" s="109"/>
      <c r="W402" s="109"/>
    </row>
    <row r="403" spans="9:23" ht="12.75" x14ac:dyDescent="0.2">
      <c r="I403" s="81"/>
      <c r="J403" s="81"/>
      <c r="K403" s="81"/>
      <c r="R403" s="82"/>
      <c r="S403" s="82"/>
      <c r="T403" s="82"/>
      <c r="U403" s="109"/>
      <c r="V403" s="109"/>
      <c r="W403" s="109"/>
    </row>
    <row r="404" spans="9:23" ht="12.75" x14ac:dyDescent="0.2">
      <c r="I404" s="81"/>
      <c r="J404" s="81"/>
      <c r="K404" s="81"/>
      <c r="R404" s="82"/>
      <c r="S404" s="82"/>
      <c r="T404" s="82"/>
      <c r="U404" s="109"/>
      <c r="V404" s="109"/>
      <c r="W404" s="109"/>
    </row>
    <row r="405" spans="9:23" ht="12.75" x14ac:dyDescent="0.2">
      <c r="I405" s="81"/>
      <c r="J405" s="81"/>
      <c r="K405" s="81"/>
      <c r="R405" s="82"/>
      <c r="S405" s="82"/>
      <c r="T405" s="82"/>
      <c r="U405" s="109"/>
      <c r="V405" s="109"/>
      <c r="W405" s="109"/>
    </row>
    <row r="406" spans="9:23" ht="12.75" x14ac:dyDescent="0.2">
      <c r="I406" s="81"/>
      <c r="J406" s="81"/>
      <c r="K406" s="81"/>
      <c r="R406" s="82"/>
      <c r="S406" s="82"/>
      <c r="T406" s="82"/>
      <c r="U406" s="109"/>
      <c r="V406" s="109"/>
      <c r="W406" s="109"/>
    </row>
    <row r="407" spans="9:23" ht="12.75" x14ac:dyDescent="0.2">
      <c r="I407" s="81"/>
      <c r="J407" s="81"/>
      <c r="K407" s="81"/>
      <c r="R407" s="82"/>
      <c r="S407" s="82"/>
      <c r="T407" s="82"/>
      <c r="U407" s="109"/>
      <c r="V407" s="109"/>
      <c r="W407" s="109"/>
    </row>
    <row r="408" spans="9:23" ht="12.75" x14ac:dyDescent="0.2">
      <c r="I408" s="81"/>
      <c r="J408" s="81"/>
      <c r="K408" s="81"/>
      <c r="R408" s="82"/>
      <c r="S408" s="82"/>
      <c r="T408" s="82"/>
      <c r="U408" s="109"/>
      <c r="V408" s="109"/>
      <c r="W408" s="109"/>
    </row>
    <row r="409" spans="9:23" ht="12.75" x14ac:dyDescent="0.2">
      <c r="I409" s="81"/>
      <c r="J409" s="81"/>
      <c r="K409" s="81"/>
      <c r="R409" s="82"/>
      <c r="S409" s="82"/>
      <c r="T409" s="82"/>
      <c r="U409" s="109"/>
      <c r="V409" s="109"/>
      <c r="W409" s="109"/>
    </row>
    <row r="410" spans="9:23" ht="12.75" x14ac:dyDescent="0.2">
      <c r="I410" s="81"/>
      <c r="J410" s="81"/>
      <c r="K410" s="81"/>
      <c r="R410" s="82"/>
      <c r="S410" s="82"/>
      <c r="T410" s="82"/>
      <c r="U410" s="109"/>
      <c r="V410" s="109"/>
      <c r="W410" s="109"/>
    </row>
    <row r="411" spans="9:23" ht="12.75" x14ac:dyDescent="0.2">
      <c r="I411" s="81"/>
      <c r="J411" s="81"/>
      <c r="K411" s="81"/>
      <c r="R411" s="82"/>
      <c r="S411" s="82"/>
      <c r="T411" s="82"/>
      <c r="U411" s="109"/>
      <c r="V411" s="109"/>
      <c r="W411" s="109"/>
    </row>
    <row r="412" spans="9:23" ht="12.75" x14ac:dyDescent="0.2">
      <c r="I412" s="81"/>
      <c r="J412" s="81"/>
      <c r="K412" s="81"/>
      <c r="R412" s="82"/>
      <c r="S412" s="82"/>
      <c r="T412" s="82"/>
      <c r="U412" s="109"/>
      <c r="V412" s="109"/>
      <c r="W412" s="109"/>
    </row>
    <row r="413" spans="9:23" ht="12.75" x14ac:dyDescent="0.2">
      <c r="I413" s="81"/>
      <c r="J413" s="81"/>
      <c r="K413" s="81"/>
      <c r="R413" s="82"/>
      <c r="S413" s="82"/>
      <c r="T413" s="82"/>
      <c r="U413" s="109"/>
      <c r="V413" s="109"/>
      <c r="W413" s="109"/>
    </row>
    <row r="414" spans="9:23" ht="12.75" x14ac:dyDescent="0.2">
      <c r="I414" s="81"/>
      <c r="J414" s="81"/>
      <c r="K414" s="81"/>
      <c r="R414" s="82"/>
      <c r="S414" s="82"/>
      <c r="T414" s="82"/>
      <c r="U414" s="109"/>
      <c r="V414" s="109"/>
      <c r="W414" s="109"/>
    </row>
    <row r="415" spans="9:23" ht="12.75" x14ac:dyDescent="0.2">
      <c r="I415" s="81"/>
      <c r="J415" s="81"/>
      <c r="K415" s="81"/>
      <c r="R415" s="82"/>
      <c r="S415" s="82"/>
      <c r="T415" s="82"/>
      <c r="U415" s="109"/>
      <c r="V415" s="109"/>
      <c r="W415" s="109"/>
    </row>
    <row r="416" spans="9:23" ht="12.75" x14ac:dyDescent="0.2">
      <c r="I416" s="81"/>
      <c r="J416" s="81"/>
      <c r="K416" s="81"/>
      <c r="R416" s="82"/>
      <c r="S416" s="82"/>
      <c r="T416" s="82"/>
      <c r="U416" s="109"/>
      <c r="V416" s="109"/>
      <c r="W416" s="109"/>
    </row>
    <row r="417" spans="9:23" ht="12.75" x14ac:dyDescent="0.2">
      <c r="I417" s="81"/>
      <c r="J417" s="81"/>
      <c r="K417" s="81"/>
      <c r="R417" s="82"/>
      <c r="S417" s="82"/>
      <c r="T417" s="82"/>
      <c r="U417" s="109"/>
      <c r="V417" s="109"/>
      <c r="W417" s="109"/>
    </row>
    <row r="418" spans="9:23" ht="12.75" x14ac:dyDescent="0.2">
      <c r="I418" s="81"/>
      <c r="J418" s="81"/>
      <c r="K418" s="81"/>
      <c r="R418" s="82"/>
      <c r="S418" s="82"/>
      <c r="T418" s="82"/>
      <c r="U418" s="109"/>
      <c r="V418" s="109"/>
      <c r="W418" s="109"/>
    </row>
    <row r="419" spans="9:23" ht="12.75" x14ac:dyDescent="0.2">
      <c r="I419" s="81"/>
      <c r="J419" s="81"/>
      <c r="K419" s="81"/>
      <c r="R419" s="82"/>
      <c r="S419" s="82"/>
      <c r="T419" s="82"/>
      <c r="U419" s="109"/>
      <c r="V419" s="109"/>
      <c r="W419" s="109"/>
    </row>
    <row r="420" spans="9:23" ht="12.75" x14ac:dyDescent="0.2">
      <c r="I420" s="81"/>
      <c r="J420" s="81"/>
      <c r="K420" s="81"/>
      <c r="R420" s="82"/>
      <c r="S420" s="82"/>
      <c r="T420" s="82"/>
      <c r="U420" s="109"/>
      <c r="V420" s="109"/>
      <c r="W420" s="109"/>
    </row>
    <row r="421" spans="9:23" ht="12.75" x14ac:dyDescent="0.2">
      <c r="I421" s="81"/>
      <c r="J421" s="81"/>
      <c r="K421" s="81"/>
      <c r="R421" s="82"/>
      <c r="S421" s="82"/>
      <c r="T421" s="82"/>
      <c r="U421" s="109"/>
      <c r="V421" s="109"/>
      <c r="W421" s="109"/>
    </row>
    <row r="422" spans="9:23" ht="12.75" x14ac:dyDescent="0.2">
      <c r="I422" s="81"/>
      <c r="J422" s="81"/>
      <c r="K422" s="81"/>
      <c r="R422" s="82"/>
      <c r="S422" s="82"/>
      <c r="T422" s="82"/>
      <c r="U422" s="109"/>
      <c r="V422" s="109"/>
      <c r="W422" s="109"/>
    </row>
    <row r="423" spans="9:23" ht="12.75" x14ac:dyDescent="0.2">
      <c r="I423" s="81"/>
      <c r="J423" s="81"/>
      <c r="K423" s="81"/>
      <c r="R423" s="82"/>
      <c r="S423" s="82"/>
      <c r="T423" s="82"/>
      <c r="U423" s="109"/>
      <c r="V423" s="109"/>
      <c r="W423" s="109"/>
    </row>
    <row r="424" spans="9:23" ht="12.75" x14ac:dyDescent="0.2">
      <c r="I424" s="81"/>
      <c r="J424" s="81"/>
      <c r="K424" s="81"/>
      <c r="R424" s="82"/>
      <c r="S424" s="82"/>
      <c r="T424" s="82"/>
      <c r="U424" s="109"/>
      <c r="V424" s="109"/>
      <c r="W424" s="109"/>
    </row>
    <row r="425" spans="9:23" ht="12.75" x14ac:dyDescent="0.2">
      <c r="I425" s="81"/>
      <c r="J425" s="81"/>
      <c r="K425" s="81"/>
      <c r="R425" s="82"/>
      <c r="S425" s="82"/>
      <c r="T425" s="82"/>
      <c r="U425" s="109"/>
      <c r="V425" s="109"/>
      <c r="W425" s="109"/>
    </row>
    <row r="426" spans="9:23" ht="12.75" x14ac:dyDescent="0.2">
      <c r="I426" s="81"/>
      <c r="J426" s="81"/>
      <c r="K426" s="81"/>
      <c r="R426" s="82"/>
      <c r="S426" s="82"/>
      <c r="T426" s="82"/>
      <c r="U426" s="109"/>
      <c r="V426" s="109"/>
      <c r="W426" s="109"/>
    </row>
    <row r="427" spans="9:23" ht="12.75" x14ac:dyDescent="0.2">
      <c r="I427" s="81"/>
      <c r="J427" s="81"/>
      <c r="K427" s="81"/>
      <c r="R427" s="82"/>
      <c r="S427" s="82"/>
      <c r="T427" s="82"/>
      <c r="U427" s="109"/>
      <c r="V427" s="109"/>
      <c r="W427" s="109"/>
    </row>
    <row r="428" spans="9:23" ht="12.75" x14ac:dyDescent="0.2">
      <c r="I428" s="81"/>
      <c r="J428" s="81"/>
      <c r="K428" s="81"/>
      <c r="R428" s="82"/>
      <c r="S428" s="82"/>
      <c r="T428" s="82"/>
      <c r="U428" s="109"/>
      <c r="V428" s="109"/>
      <c r="W428" s="109"/>
    </row>
    <row r="429" spans="9:23" ht="12.75" x14ac:dyDescent="0.2">
      <c r="I429" s="81"/>
      <c r="J429" s="81"/>
      <c r="K429" s="81"/>
      <c r="R429" s="82"/>
      <c r="S429" s="82"/>
      <c r="T429" s="82"/>
      <c r="U429" s="109"/>
      <c r="V429" s="109"/>
      <c r="W429" s="109"/>
    </row>
    <row r="430" spans="9:23" ht="12.75" x14ac:dyDescent="0.2">
      <c r="I430" s="81"/>
      <c r="J430" s="81"/>
      <c r="K430" s="81"/>
      <c r="R430" s="82"/>
      <c r="S430" s="82"/>
      <c r="T430" s="82"/>
      <c r="U430" s="109"/>
      <c r="V430" s="109"/>
      <c r="W430" s="109"/>
    </row>
    <row r="431" spans="9:23" ht="12.75" x14ac:dyDescent="0.2">
      <c r="I431" s="81"/>
      <c r="J431" s="81"/>
      <c r="K431" s="81"/>
      <c r="R431" s="82"/>
      <c r="S431" s="82"/>
      <c r="T431" s="82"/>
      <c r="U431" s="109"/>
      <c r="V431" s="109"/>
      <c r="W431" s="109"/>
    </row>
    <row r="432" spans="9:23" ht="12.75" x14ac:dyDescent="0.2">
      <c r="I432" s="81"/>
      <c r="J432" s="81"/>
      <c r="K432" s="81"/>
      <c r="R432" s="82"/>
      <c r="S432" s="82"/>
      <c r="T432" s="82"/>
      <c r="U432" s="109"/>
      <c r="V432" s="109"/>
      <c r="W432" s="109"/>
    </row>
    <row r="433" spans="9:23" ht="12.75" x14ac:dyDescent="0.2">
      <c r="I433" s="81"/>
      <c r="J433" s="81"/>
      <c r="K433" s="81"/>
      <c r="R433" s="82"/>
      <c r="S433" s="82"/>
      <c r="T433" s="82"/>
      <c r="U433" s="109"/>
      <c r="V433" s="109"/>
      <c r="W433" s="109"/>
    </row>
    <row r="434" spans="9:23" ht="12.75" x14ac:dyDescent="0.2">
      <c r="I434" s="81"/>
      <c r="J434" s="81"/>
      <c r="K434" s="81"/>
      <c r="R434" s="82"/>
      <c r="S434" s="82"/>
      <c r="T434" s="82"/>
      <c r="U434" s="109"/>
      <c r="V434" s="109"/>
      <c r="W434" s="109"/>
    </row>
    <row r="435" spans="9:23" ht="12.75" x14ac:dyDescent="0.2">
      <c r="I435" s="81"/>
      <c r="J435" s="81"/>
      <c r="K435" s="81"/>
      <c r="R435" s="82"/>
      <c r="S435" s="82"/>
      <c r="T435" s="82"/>
      <c r="U435" s="109"/>
      <c r="V435" s="109"/>
      <c r="W435" s="109"/>
    </row>
    <row r="436" spans="9:23" ht="12.75" x14ac:dyDescent="0.2">
      <c r="I436" s="81"/>
      <c r="J436" s="81"/>
      <c r="K436" s="81"/>
      <c r="R436" s="82"/>
      <c r="S436" s="82"/>
      <c r="T436" s="82"/>
      <c r="U436" s="109"/>
      <c r="V436" s="109"/>
      <c r="W436" s="109"/>
    </row>
    <row r="437" spans="9:23" ht="12.75" x14ac:dyDescent="0.2">
      <c r="I437" s="81"/>
      <c r="J437" s="81"/>
      <c r="K437" s="81"/>
      <c r="R437" s="82"/>
      <c r="S437" s="82"/>
      <c r="T437" s="82"/>
      <c r="U437" s="109"/>
      <c r="V437" s="109"/>
      <c r="W437" s="109"/>
    </row>
    <row r="438" spans="9:23" ht="12.75" x14ac:dyDescent="0.2">
      <c r="I438" s="81"/>
      <c r="J438" s="81"/>
      <c r="K438" s="81"/>
      <c r="R438" s="82"/>
      <c r="S438" s="82"/>
      <c r="T438" s="82"/>
      <c r="U438" s="109"/>
      <c r="V438" s="109"/>
      <c r="W438" s="109"/>
    </row>
    <row r="439" spans="9:23" ht="12.75" x14ac:dyDescent="0.2">
      <c r="I439" s="81"/>
      <c r="J439" s="81"/>
      <c r="K439" s="81"/>
      <c r="R439" s="82"/>
      <c r="S439" s="82"/>
      <c r="T439" s="82"/>
      <c r="U439" s="109"/>
      <c r="V439" s="109"/>
      <c r="W439" s="109"/>
    </row>
    <row r="440" spans="9:23" ht="12.75" x14ac:dyDescent="0.2">
      <c r="I440" s="81"/>
      <c r="J440" s="81"/>
      <c r="K440" s="81"/>
      <c r="R440" s="82"/>
      <c r="S440" s="82"/>
      <c r="T440" s="82"/>
      <c r="U440" s="109"/>
      <c r="V440" s="109"/>
      <c r="W440" s="109"/>
    </row>
    <row r="441" spans="9:23" ht="12.75" x14ac:dyDescent="0.2">
      <c r="I441" s="81"/>
      <c r="J441" s="81"/>
      <c r="K441" s="81"/>
      <c r="R441" s="82"/>
      <c r="S441" s="82"/>
      <c r="T441" s="82"/>
      <c r="U441" s="109"/>
      <c r="V441" s="109"/>
      <c r="W441" s="109"/>
    </row>
    <row r="442" spans="9:23" ht="12.75" x14ac:dyDescent="0.2">
      <c r="I442" s="81"/>
      <c r="J442" s="81"/>
      <c r="K442" s="81"/>
      <c r="R442" s="82"/>
      <c r="S442" s="82"/>
      <c r="T442" s="82"/>
      <c r="U442" s="109"/>
      <c r="V442" s="109"/>
      <c r="W442" s="109"/>
    </row>
    <row r="443" spans="9:23" ht="12.75" x14ac:dyDescent="0.2">
      <c r="I443" s="81"/>
      <c r="J443" s="81"/>
      <c r="K443" s="81"/>
      <c r="R443" s="82"/>
      <c r="S443" s="82"/>
      <c r="T443" s="82"/>
      <c r="U443" s="109"/>
      <c r="V443" s="109"/>
      <c r="W443" s="109"/>
    </row>
    <row r="444" spans="9:23" ht="12.75" x14ac:dyDescent="0.2">
      <c r="I444" s="81"/>
      <c r="J444" s="81"/>
      <c r="K444" s="81"/>
      <c r="R444" s="82"/>
      <c r="S444" s="82"/>
      <c r="T444" s="82"/>
      <c r="U444" s="109"/>
      <c r="V444" s="109"/>
      <c r="W444" s="109"/>
    </row>
    <row r="445" spans="9:23" ht="12.75" x14ac:dyDescent="0.2">
      <c r="I445" s="81"/>
      <c r="J445" s="81"/>
      <c r="K445" s="81"/>
      <c r="R445" s="82"/>
      <c r="S445" s="82"/>
      <c r="T445" s="82"/>
      <c r="U445" s="109"/>
      <c r="V445" s="109"/>
      <c r="W445" s="109"/>
    </row>
    <row r="446" spans="9:23" ht="12.75" x14ac:dyDescent="0.2">
      <c r="I446" s="81"/>
      <c r="J446" s="81"/>
      <c r="K446" s="81"/>
      <c r="R446" s="82"/>
      <c r="S446" s="82"/>
      <c r="T446" s="82"/>
      <c r="U446" s="109"/>
      <c r="V446" s="109"/>
      <c r="W446" s="109"/>
    </row>
    <row r="447" spans="9:23" ht="12.75" x14ac:dyDescent="0.2">
      <c r="I447" s="81"/>
      <c r="J447" s="81"/>
      <c r="K447" s="81"/>
      <c r="R447" s="82"/>
      <c r="S447" s="82"/>
      <c r="T447" s="82"/>
      <c r="U447" s="109"/>
      <c r="V447" s="109"/>
      <c r="W447" s="109"/>
    </row>
    <row r="448" spans="9:23" ht="12.75" x14ac:dyDescent="0.2">
      <c r="I448" s="81"/>
      <c r="J448" s="81"/>
      <c r="K448" s="81"/>
      <c r="R448" s="82"/>
      <c r="S448" s="82"/>
      <c r="T448" s="82"/>
      <c r="U448" s="109"/>
      <c r="V448" s="109"/>
      <c r="W448" s="109"/>
    </row>
    <row r="449" spans="9:23" ht="12.75" x14ac:dyDescent="0.2">
      <c r="I449" s="81"/>
      <c r="J449" s="81"/>
      <c r="K449" s="81"/>
      <c r="R449" s="82"/>
      <c r="S449" s="82"/>
      <c r="T449" s="82"/>
      <c r="U449" s="109"/>
      <c r="V449" s="109"/>
      <c r="W449" s="109"/>
    </row>
    <row r="450" spans="9:23" ht="12.75" x14ac:dyDescent="0.2">
      <c r="I450" s="81"/>
      <c r="J450" s="81"/>
      <c r="K450" s="81"/>
      <c r="R450" s="82"/>
      <c r="S450" s="82"/>
      <c r="T450" s="82"/>
      <c r="U450" s="109"/>
      <c r="V450" s="109"/>
      <c r="W450" s="109"/>
    </row>
    <row r="451" spans="9:23" ht="12.75" x14ac:dyDescent="0.2">
      <c r="I451" s="81"/>
      <c r="J451" s="81"/>
      <c r="K451" s="81"/>
      <c r="R451" s="82"/>
      <c r="S451" s="82"/>
      <c r="T451" s="82"/>
      <c r="U451" s="109"/>
      <c r="V451" s="109"/>
      <c r="W451" s="109"/>
    </row>
    <row r="452" spans="9:23" ht="12.75" x14ac:dyDescent="0.2">
      <c r="I452" s="81"/>
      <c r="J452" s="81"/>
      <c r="K452" s="81"/>
      <c r="R452" s="82"/>
      <c r="S452" s="82"/>
      <c r="T452" s="82"/>
      <c r="U452" s="109"/>
      <c r="V452" s="109"/>
      <c r="W452" s="109"/>
    </row>
    <row r="453" spans="9:23" ht="12.75" x14ac:dyDescent="0.2">
      <c r="I453" s="81"/>
      <c r="J453" s="81"/>
      <c r="K453" s="81"/>
      <c r="R453" s="82"/>
      <c r="S453" s="82"/>
      <c r="T453" s="82"/>
      <c r="U453" s="109"/>
      <c r="V453" s="109"/>
      <c r="W453" s="109"/>
    </row>
    <row r="454" spans="9:23" ht="12.75" x14ac:dyDescent="0.2">
      <c r="I454" s="81"/>
      <c r="J454" s="81"/>
      <c r="K454" s="81"/>
      <c r="R454" s="82"/>
      <c r="S454" s="82"/>
      <c r="T454" s="82"/>
      <c r="U454" s="109"/>
      <c r="V454" s="109"/>
      <c r="W454" s="109"/>
    </row>
    <row r="455" spans="9:23" ht="12.75" x14ac:dyDescent="0.2">
      <c r="I455" s="81"/>
      <c r="J455" s="81"/>
      <c r="K455" s="81"/>
      <c r="R455" s="82"/>
      <c r="S455" s="82"/>
      <c r="T455" s="82"/>
      <c r="U455" s="109"/>
      <c r="V455" s="109"/>
      <c r="W455" s="109"/>
    </row>
    <row r="456" spans="9:23" ht="12.75" x14ac:dyDescent="0.2">
      <c r="I456" s="81"/>
      <c r="J456" s="81"/>
      <c r="K456" s="81"/>
      <c r="R456" s="82"/>
      <c r="S456" s="82"/>
      <c r="T456" s="82"/>
      <c r="U456" s="109"/>
      <c r="V456" s="109"/>
      <c r="W456" s="109"/>
    </row>
    <row r="457" spans="9:23" ht="12.75" x14ac:dyDescent="0.2">
      <c r="I457" s="81"/>
      <c r="J457" s="81"/>
      <c r="K457" s="81"/>
      <c r="R457" s="82"/>
      <c r="S457" s="82"/>
      <c r="T457" s="82"/>
      <c r="U457" s="109"/>
      <c r="V457" s="109"/>
      <c r="W457" s="109"/>
    </row>
    <row r="458" spans="9:23" ht="12.75" x14ac:dyDescent="0.2">
      <c r="I458" s="81"/>
      <c r="J458" s="81"/>
      <c r="K458" s="81"/>
      <c r="R458" s="82"/>
      <c r="S458" s="82"/>
      <c r="T458" s="82"/>
      <c r="U458" s="109"/>
      <c r="V458" s="109"/>
      <c r="W458" s="109"/>
    </row>
    <row r="459" spans="9:23" ht="12.75" x14ac:dyDescent="0.2">
      <c r="I459" s="81"/>
      <c r="J459" s="81"/>
      <c r="K459" s="81"/>
      <c r="R459" s="82"/>
      <c r="S459" s="82"/>
      <c r="T459" s="82"/>
      <c r="U459" s="109"/>
      <c r="V459" s="109"/>
      <c r="W459" s="109"/>
    </row>
    <row r="460" spans="9:23" ht="12.75" x14ac:dyDescent="0.2">
      <c r="I460" s="81"/>
      <c r="J460" s="81"/>
      <c r="K460" s="81"/>
      <c r="R460" s="82"/>
      <c r="S460" s="82"/>
      <c r="T460" s="82"/>
      <c r="U460" s="109"/>
      <c r="V460" s="109"/>
      <c r="W460" s="109"/>
    </row>
    <row r="461" spans="9:23" ht="12.75" x14ac:dyDescent="0.2">
      <c r="I461" s="81"/>
      <c r="J461" s="81"/>
      <c r="K461" s="81"/>
      <c r="R461" s="82"/>
      <c r="S461" s="82"/>
      <c r="T461" s="82"/>
      <c r="U461" s="109"/>
      <c r="V461" s="109"/>
      <c r="W461" s="109"/>
    </row>
    <row r="462" spans="9:23" ht="12.75" x14ac:dyDescent="0.2">
      <c r="I462" s="81"/>
      <c r="J462" s="81"/>
      <c r="K462" s="81"/>
      <c r="R462" s="82"/>
      <c r="S462" s="82"/>
      <c r="T462" s="82"/>
      <c r="U462" s="109"/>
      <c r="V462" s="109"/>
      <c r="W462" s="109"/>
    </row>
    <row r="463" spans="9:23" ht="12.75" x14ac:dyDescent="0.2">
      <c r="I463" s="81"/>
      <c r="J463" s="81"/>
      <c r="K463" s="81"/>
      <c r="R463" s="82"/>
      <c r="S463" s="82"/>
      <c r="T463" s="82"/>
      <c r="U463" s="109"/>
      <c r="V463" s="109"/>
      <c r="W463" s="109"/>
    </row>
    <row r="464" spans="9:23" ht="12.75" x14ac:dyDescent="0.2">
      <c r="I464" s="81"/>
      <c r="J464" s="81"/>
      <c r="K464" s="81"/>
      <c r="R464" s="82"/>
      <c r="S464" s="82"/>
      <c r="T464" s="82"/>
      <c r="U464" s="109"/>
      <c r="V464" s="109"/>
      <c r="W464" s="109"/>
    </row>
    <row r="465" spans="9:23" ht="12.75" x14ac:dyDescent="0.2">
      <c r="I465" s="81"/>
      <c r="J465" s="81"/>
      <c r="K465" s="81"/>
      <c r="R465" s="82"/>
      <c r="S465" s="82"/>
      <c r="T465" s="82"/>
      <c r="U465" s="109"/>
      <c r="V465" s="109"/>
      <c r="W465" s="109"/>
    </row>
    <row r="466" spans="9:23" ht="12.75" x14ac:dyDescent="0.2">
      <c r="I466" s="81"/>
      <c r="J466" s="81"/>
      <c r="K466" s="81"/>
      <c r="R466" s="82"/>
      <c r="S466" s="82"/>
      <c r="T466" s="82"/>
      <c r="U466" s="109"/>
      <c r="V466" s="109"/>
      <c r="W466" s="109"/>
    </row>
    <row r="467" spans="9:23" ht="12.75" x14ac:dyDescent="0.2">
      <c r="I467" s="81"/>
      <c r="J467" s="81"/>
      <c r="K467" s="81"/>
      <c r="R467" s="82"/>
      <c r="S467" s="82"/>
      <c r="T467" s="82"/>
      <c r="U467" s="109"/>
      <c r="V467" s="109"/>
      <c r="W467" s="109"/>
    </row>
    <row r="468" spans="9:23" ht="12.75" x14ac:dyDescent="0.2">
      <c r="I468" s="81"/>
      <c r="J468" s="81"/>
      <c r="K468" s="81"/>
      <c r="R468" s="82"/>
      <c r="S468" s="82"/>
      <c r="T468" s="82"/>
      <c r="U468" s="109"/>
      <c r="V468" s="109"/>
      <c r="W468" s="109"/>
    </row>
    <row r="469" spans="9:23" ht="12.75" x14ac:dyDescent="0.2">
      <c r="I469" s="81"/>
      <c r="J469" s="81"/>
      <c r="K469" s="81"/>
      <c r="R469" s="82"/>
      <c r="S469" s="82"/>
      <c r="T469" s="82"/>
      <c r="U469" s="109"/>
      <c r="V469" s="109"/>
      <c r="W469" s="109"/>
    </row>
    <row r="470" spans="9:23" ht="12.75" x14ac:dyDescent="0.2">
      <c r="I470" s="81"/>
      <c r="J470" s="81"/>
      <c r="K470" s="81"/>
      <c r="R470" s="82"/>
      <c r="S470" s="82"/>
      <c r="T470" s="82"/>
      <c r="U470" s="109"/>
      <c r="V470" s="109"/>
      <c r="W470" s="109"/>
    </row>
    <row r="471" spans="9:23" ht="12.75" x14ac:dyDescent="0.2">
      <c r="I471" s="81"/>
      <c r="J471" s="81"/>
      <c r="K471" s="81"/>
      <c r="R471" s="82"/>
      <c r="S471" s="82"/>
      <c r="T471" s="82"/>
      <c r="U471" s="109"/>
      <c r="V471" s="109"/>
      <c r="W471" s="109"/>
    </row>
    <row r="472" spans="9:23" ht="12.75" x14ac:dyDescent="0.2">
      <c r="I472" s="81"/>
      <c r="J472" s="81"/>
      <c r="K472" s="81"/>
      <c r="R472" s="82"/>
      <c r="S472" s="82"/>
      <c r="T472" s="82"/>
      <c r="U472" s="109"/>
      <c r="V472" s="109"/>
      <c r="W472" s="109"/>
    </row>
    <row r="473" spans="9:23" ht="12.75" x14ac:dyDescent="0.2">
      <c r="I473" s="81"/>
      <c r="J473" s="81"/>
      <c r="K473" s="81"/>
      <c r="R473" s="82"/>
      <c r="S473" s="82"/>
      <c r="T473" s="82"/>
      <c r="U473" s="109"/>
      <c r="V473" s="109"/>
      <c r="W473" s="109"/>
    </row>
    <row r="474" spans="9:23" ht="12.75" x14ac:dyDescent="0.2">
      <c r="I474" s="81"/>
      <c r="J474" s="81"/>
      <c r="K474" s="81"/>
      <c r="R474" s="82"/>
      <c r="S474" s="82"/>
      <c r="T474" s="82"/>
      <c r="U474" s="109"/>
      <c r="V474" s="109"/>
      <c r="W474" s="109"/>
    </row>
    <row r="475" spans="9:23" ht="12.75" x14ac:dyDescent="0.2">
      <c r="I475" s="81"/>
      <c r="J475" s="81"/>
      <c r="K475" s="81"/>
      <c r="R475" s="82"/>
      <c r="S475" s="82"/>
      <c r="T475" s="82"/>
      <c r="U475" s="109"/>
      <c r="V475" s="109"/>
      <c r="W475" s="109"/>
    </row>
    <row r="476" spans="9:23" ht="12.75" x14ac:dyDescent="0.2">
      <c r="I476" s="81"/>
      <c r="J476" s="81"/>
      <c r="K476" s="81"/>
      <c r="R476" s="82"/>
      <c r="S476" s="82"/>
      <c r="T476" s="82"/>
      <c r="U476" s="109"/>
      <c r="V476" s="109"/>
      <c r="W476" s="109"/>
    </row>
    <row r="477" spans="9:23" ht="12.75" x14ac:dyDescent="0.2">
      <c r="I477" s="81"/>
      <c r="J477" s="81"/>
      <c r="K477" s="81"/>
      <c r="R477" s="82"/>
      <c r="S477" s="82"/>
      <c r="T477" s="82"/>
      <c r="U477" s="109"/>
      <c r="V477" s="109"/>
      <c r="W477" s="109"/>
    </row>
    <row r="478" spans="9:23" ht="12.75" x14ac:dyDescent="0.2">
      <c r="I478" s="81"/>
      <c r="J478" s="81"/>
      <c r="K478" s="81"/>
      <c r="R478" s="82"/>
      <c r="S478" s="82"/>
      <c r="T478" s="82"/>
      <c r="U478" s="109"/>
      <c r="V478" s="109"/>
      <c r="W478" s="109"/>
    </row>
    <row r="479" spans="9:23" ht="12.75" x14ac:dyDescent="0.2">
      <c r="I479" s="81"/>
      <c r="J479" s="81"/>
      <c r="K479" s="81"/>
      <c r="R479" s="82"/>
      <c r="S479" s="82"/>
      <c r="T479" s="82"/>
      <c r="U479" s="109"/>
      <c r="V479" s="109"/>
      <c r="W479" s="109"/>
    </row>
    <row r="480" spans="9:23" ht="12.75" x14ac:dyDescent="0.2">
      <c r="I480" s="81"/>
      <c r="J480" s="81"/>
      <c r="K480" s="81"/>
      <c r="R480" s="82"/>
      <c r="S480" s="82"/>
      <c r="T480" s="82"/>
      <c r="U480" s="109"/>
      <c r="V480" s="109"/>
      <c r="W480" s="109"/>
    </row>
    <row r="481" spans="9:23" ht="12.75" x14ac:dyDescent="0.2">
      <c r="I481" s="81"/>
      <c r="J481" s="81"/>
      <c r="K481" s="81"/>
      <c r="R481" s="82"/>
      <c r="S481" s="82"/>
      <c r="T481" s="82"/>
      <c r="U481" s="109"/>
      <c r="V481" s="109"/>
      <c r="W481" s="109"/>
    </row>
    <row r="482" spans="9:23" ht="12.75" x14ac:dyDescent="0.2">
      <c r="I482" s="81"/>
      <c r="J482" s="81"/>
      <c r="K482" s="81"/>
      <c r="R482" s="82"/>
      <c r="S482" s="82"/>
      <c r="T482" s="82"/>
      <c r="U482" s="109"/>
      <c r="V482" s="109"/>
      <c r="W482" s="109"/>
    </row>
    <row r="483" spans="9:23" ht="12.75" x14ac:dyDescent="0.2">
      <c r="I483" s="81"/>
      <c r="J483" s="81"/>
      <c r="K483" s="81"/>
      <c r="R483" s="82"/>
      <c r="S483" s="82"/>
      <c r="T483" s="82"/>
      <c r="U483" s="109"/>
      <c r="V483" s="109"/>
      <c r="W483" s="109"/>
    </row>
    <row r="484" spans="9:23" ht="12.75" x14ac:dyDescent="0.2">
      <c r="I484" s="81"/>
      <c r="J484" s="81"/>
      <c r="K484" s="81"/>
      <c r="R484" s="82"/>
      <c r="S484" s="82"/>
      <c r="T484" s="82"/>
      <c r="U484" s="109"/>
      <c r="V484" s="109"/>
      <c r="W484" s="109"/>
    </row>
    <row r="485" spans="9:23" ht="12.75" x14ac:dyDescent="0.2">
      <c r="I485" s="81"/>
      <c r="J485" s="81"/>
      <c r="K485" s="81"/>
      <c r="R485" s="82"/>
      <c r="S485" s="82"/>
      <c r="T485" s="82"/>
      <c r="U485" s="109"/>
      <c r="V485" s="109"/>
      <c r="W485" s="109"/>
    </row>
    <row r="486" spans="9:23" ht="12.75" x14ac:dyDescent="0.2">
      <c r="I486" s="81"/>
      <c r="J486" s="81"/>
      <c r="K486" s="81"/>
      <c r="R486" s="82"/>
      <c r="S486" s="82"/>
      <c r="T486" s="82"/>
      <c r="U486" s="109"/>
      <c r="V486" s="109"/>
      <c r="W486" s="109"/>
    </row>
    <row r="487" spans="9:23" ht="12.75" x14ac:dyDescent="0.2">
      <c r="I487" s="81"/>
      <c r="J487" s="81"/>
      <c r="K487" s="81"/>
      <c r="R487" s="82"/>
      <c r="S487" s="82"/>
      <c r="T487" s="82"/>
      <c r="U487" s="109"/>
      <c r="V487" s="109"/>
      <c r="W487" s="109"/>
    </row>
    <row r="488" spans="9:23" ht="12.75" x14ac:dyDescent="0.2">
      <c r="I488" s="81"/>
      <c r="J488" s="81"/>
      <c r="K488" s="81"/>
      <c r="R488" s="82"/>
      <c r="S488" s="82"/>
      <c r="T488" s="82"/>
      <c r="U488" s="109"/>
      <c r="V488" s="109"/>
      <c r="W488" s="109"/>
    </row>
    <row r="489" spans="9:23" ht="12.75" x14ac:dyDescent="0.2">
      <c r="I489" s="81"/>
      <c r="J489" s="81"/>
      <c r="K489" s="81"/>
      <c r="R489" s="82"/>
      <c r="S489" s="82"/>
      <c r="T489" s="82"/>
      <c r="U489" s="109"/>
      <c r="V489" s="109"/>
      <c r="W489" s="109"/>
    </row>
    <row r="490" spans="9:23" ht="12.75" x14ac:dyDescent="0.2">
      <c r="I490" s="81"/>
      <c r="J490" s="81"/>
      <c r="K490" s="81"/>
      <c r="R490" s="82"/>
      <c r="S490" s="82"/>
      <c r="T490" s="82"/>
      <c r="U490" s="109"/>
      <c r="V490" s="109"/>
      <c r="W490" s="109"/>
    </row>
    <row r="491" spans="9:23" ht="12.75" x14ac:dyDescent="0.2">
      <c r="I491" s="81"/>
      <c r="J491" s="81"/>
      <c r="K491" s="81"/>
      <c r="R491" s="82"/>
      <c r="S491" s="82"/>
      <c r="T491" s="82"/>
      <c r="U491" s="109"/>
      <c r="V491" s="109"/>
      <c r="W491" s="109"/>
    </row>
    <row r="492" spans="9:23" ht="12.75" x14ac:dyDescent="0.2">
      <c r="I492" s="81"/>
      <c r="J492" s="81"/>
      <c r="K492" s="81"/>
      <c r="R492" s="82"/>
      <c r="S492" s="82"/>
      <c r="T492" s="82"/>
      <c r="U492" s="109"/>
      <c r="V492" s="109"/>
      <c r="W492" s="109"/>
    </row>
    <row r="493" spans="9:23" ht="12.75" x14ac:dyDescent="0.2">
      <c r="I493" s="81"/>
      <c r="J493" s="81"/>
      <c r="K493" s="81"/>
      <c r="R493" s="82"/>
      <c r="S493" s="82"/>
      <c r="T493" s="82"/>
      <c r="U493" s="109"/>
      <c r="V493" s="109"/>
      <c r="W493" s="109"/>
    </row>
    <row r="494" spans="9:23" ht="12.75" x14ac:dyDescent="0.2">
      <c r="I494" s="81"/>
      <c r="J494" s="81"/>
      <c r="K494" s="81"/>
      <c r="R494" s="82"/>
      <c r="S494" s="82"/>
      <c r="T494" s="82"/>
      <c r="U494" s="109"/>
      <c r="V494" s="109"/>
      <c r="W494" s="109"/>
    </row>
    <row r="495" spans="9:23" ht="12.75" x14ac:dyDescent="0.2">
      <c r="I495" s="81"/>
      <c r="J495" s="81"/>
      <c r="K495" s="81"/>
      <c r="R495" s="82"/>
      <c r="S495" s="82"/>
      <c r="T495" s="82"/>
      <c r="U495" s="109"/>
      <c r="V495" s="109"/>
      <c r="W495" s="109"/>
    </row>
    <row r="496" spans="9:23" ht="12.75" x14ac:dyDescent="0.2">
      <c r="I496" s="81"/>
      <c r="J496" s="81"/>
      <c r="K496" s="81"/>
      <c r="R496" s="82"/>
      <c r="S496" s="82"/>
      <c r="T496" s="82"/>
      <c r="U496" s="109"/>
      <c r="V496" s="109"/>
      <c r="W496" s="109"/>
    </row>
    <row r="497" spans="9:23" ht="12.75" x14ac:dyDescent="0.2">
      <c r="I497" s="81"/>
      <c r="J497" s="81"/>
      <c r="K497" s="81"/>
      <c r="R497" s="82"/>
      <c r="S497" s="82"/>
      <c r="T497" s="82"/>
      <c r="U497" s="109"/>
      <c r="V497" s="109"/>
      <c r="W497" s="109"/>
    </row>
    <row r="498" spans="9:23" ht="12.75" x14ac:dyDescent="0.2">
      <c r="I498" s="81"/>
      <c r="J498" s="81"/>
      <c r="K498" s="81"/>
      <c r="R498" s="82"/>
      <c r="S498" s="82"/>
      <c r="T498" s="82"/>
      <c r="U498" s="109"/>
      <c r="V498" s="109"/>
      <c r="W498" s="109"/>
    </row>
    <row r="499" spans="9:23" ht="12.75" x14ac:dyDescent="0.2">
      <c r="I499" s="81"/>
      <c r="J499" s="81"/>
      <c r="K499" s="81"/>
      <c r="R499" s="82"/>
      <c r="S499" s="82"/>
      <c r="T499" s="82"/>
      <c r="U499" s="109"/>
      <c r="V499" s="109"/>
      <c r="W499" s="109"/>
    </row>
    <row r="500" spans="9:23" ht="12.75" x14ac:dyDescent="0.2">
      <c r="I500" s="81"/>
      <c r="J500" s="81"/>
      <c r="K500" s="81"/>
      <c r="R500" s="82"/>
      <c r="S500" s="82"/>
      <c r="T500" s="82"/>
      <c r="U500" s="109"/>
      <c r="V500" s="109"/>
      <c r="W500" s="109"/>
    </row>
    <row r="501" spans="9:23" ht="12.75" x14ac:dyDescent="0.2">
      <c r="I501" s="81"/>
      <c r="J501" s="81"/>
      <c r="K501" s="81"/>
      <c r="R501" s="82"/>
      <c r="S501" s="82"/>
      <c r="T501" s="82"/>
      <c r="U501" s="109"/>
      <c r="V501" s="109"/>
      <c r="W501" s="109"/>
    </row>
    <row r="502" spans="9:23" ht="12.75" x14ac:dyDescent="0.2">
      <c r="I502" s="81"/>
      <c r="J502" s="81"/>
      <c r="K502" s="81"/>
      <c r="R502" s="82"/>
      <c r="S502" s="82"/>
      <c r="T502" s="82"/>
      <c r="U502" s="109"/>
      <c r="V502" s="109"/>
      <c r="W502" s="109"/>
    </row>
    <row r="503" spans="9:23" ht="12.75" x14ac:dyDescent="0.2">
      <c r="I503" s="81"/>
      <c r="J503" s="81"/>
      <c r="K503" s="81"/>
      <c r="R503" s="82"/>
      <c r="S503" s="82"/>
      <c r="T503" s="82"/>
      <c r="U503" s="109"/>
      <c r="V503" s="109"/>
      <c r="W503" s="109"/>
    </row>
    <row r="504" spans="9:23" ht="12.75" x14ac:dyDescent="0.2">
      <c r="I504" s="81"/>
      <c r="J504" s="81"/>
      <c r="K504" s="81"/>
      <c r="R504" s="82"/>
      <c r="S504" s="82"/>
      <c r="T504" s="82"/>
      <c r="U504" s="109"/>
      <c r="V504" s="109"/>
      <c r="W504" s="109"/>
    </row>
    <row r="505" spans="9:23" ht="12.75" x14ac:dyDescent="0.2">
      <c r="I505" s="81"/>
      <c r="J505" s="81"/>
      <c r="K505" s="81"/>
      <c r="R505" s="82"/>
      <c r="S505" s="82"/>
      <c r="T505" s="82"/>
      <c r="U505" s="109"/>
      <c r="V505" s="109"/>
      <c r="W505" s="109"/>
    </row>
    <row r="506" spans="9:23" ht="12.75" x14ac:dyDescent="0.2">
      <c r="I506" s="81"/>
      <c r="J506" s="81"/>
      <c r="K506" s="81"/>
      <c r="R506" s="82"/>
      <c r="S506" s="82"/>
      <c r="T506" s="82"/>
      <c r="U506" s="109"/>
      <c r="V506" s="109"/>
      <c r="W506" s="109"/>
    </row>
    <row r="507" spans="9:23" ht="12.75" x14ac:dyDescent="0.2">
      <c r="I507" s="81"/>
      <c r="J507" s="81"/>
      <c r="K507" s="81"/>
      <c r="R507" s="82"/>
      <c r="S507" s="82"/>
      <c r="T507" s="82"/>
      <c r="U507" s="109"/>
      <c r="V507" s="109"/>
      <c r="W507" s="109"/>
    </row>
    <row r="508" spans="9:23" ht="12.75" x14ac:dyDescent="0.2">
      <c r="I508" s="81"/>
      <c r="J508" s="81"/>
      <c r="K508" s="81"/>
      <c r="R508" s="82"/>
      <c r="S508" s="82"/>
      <c r="T508" s="82"/>
      <c r="U508" s="109"/>
      <c r="V508" s="109"/>
      <c r="W508" s="109"/>
    </row>
    <row r="509" spans="9:23" ht="12.75" x14ac:dyDescent="0.2">
      <c r="I509" s="81"/>
      <c r="J509" s="81"/>
      <c r="K509" s="81"/>
      <c r="R509" s="82"/>
      <c r="S509" s="82"/>
      <c r="T509" s="82"/>
      <c r="U509" s="109"/>
      <c r="V509" s="109"/>
      <c r="W509" s="109"/>
    </row>
    <row r="510" spans="9:23" ht="12.75" x14ac:dyDescent="0.2">
      <c r="I510" s="81"/>
      <c r="J510" s="81"/>
      <c r="K510" s="81"/>
      <c r="R510" s="82"/>
      <c r="S510" s="82"/>
      <c r="T510" s="82"/>
      <c r="U510" s="109"/>
      <c r="V510" s="109"/>
      <c r="W510" s="109"/>
    </row>
    <row r="511" spans="9:23" ht="12.75" x14ac:dyDescent="0.2">
      <c r="I511" s="81"/>
      <c r="J511" s="81"/>
      <c r="K511" s="81"/>
      <c r="R511" s="82"/>
      <c r="S511" s="82"/>
      <c r="T511" s="82"/>
      <c r="U511" s="109"/>
      <c r="V511" s="109"/>
      <c r="W511" s="109"/>
    </row>
    <row r="512" spans="9:23" ht="12.75" x14ac:dyDescent="0.2">
      <c r="I512" s="81"/>
      <c r="J512" s="81"/>
      <c r="K512" s="81"/>
      <c r="R512" s="82"/>
      <c r="S512" s="82"/>
      <c r="T512" s="82"/>
      <c r="U512" s="109"/>
      <c r="V512" s="109"/>
      <c r="W512" s="109"/>
    </row>
    <row r="513" spans="9:23" ht="12.75" x14ac:dyDescent="0.2">
      <c r="I513" s="81"/>
      <c r="J513" s="81"/>
      <c r="K513" s="81"/>
      <c r="R513" s="82"/>
      <c r="S513" s="82"/>
      <c r="T513" s="82"/>
      <c r="U513" s="109"/>
      <c r="V513" s="109"/>
      <c r="W513" s="109"/>
    </row>
    <row r="514" spans="9:23" ht="12.75" x14ac:dyDescent="0.2">
      <c r="I514" s="81"/>
      <c r="J514" s="81"/>
      <c r="K514" s="81"/>
      <c r="R514" s="82"/>
      <c r="S514" s="82"/>
      <c r="T514" s="82"/>
      <c r="U514" s="109"/>
      <c r="V514" s="109"/>
      <c r="W514" s="109"/>
    </row>
    <row r="515" spans="9:23" ht="12.75" x14ac:dyDescent="0.2">
      <c r="I515" s="81"/>
      <c r="J515" s="81"/>
      <c r="K515" s="81"/>
      <c r="R515" s="82"/>
      <c r="S515" s="82"/>
      <c r="T515" s="82"/>
      <c r="U515" s="109"/>
      <c r="V515" s="109"/>
      <c r="W515" s="109"/>
    </row>
    <row r="516" spans="9:23" ht="12.75" x14ac:dyDescent="0.2">
      <c r="I516" s="81"/>
      <c r="J516" s="81"/>
      <c r="K516" s="81"/>
      <c r="R516" s="82"/>
      <c r="S516" s="82"/>
      <c r="T516" s="82"/>
      <c r="U516" s="109"/>
      <c r="V516" s="109"/>
      <c r="W516" s="109"/>
    </row>
    <row r="517" spans="9:23" ht="12.75" x14ac:dyDescent="0.2">
      <c r="I517" s="81"/>
      <c r="J517" s="81"/>
      <c r="K517" s="81"/>
      <c r="R517" s="82"/>
      <c r="S517" s="82"/>
      <c r="T517" s="82"/>
      <c r="U517" s="109"/>
      <c r="V517" s="109"/>
      <c r="W517" s="109"/>
    </row>
    <row r="518" spans="9:23" ht="12.75" x14ac:dyDescent="0.2">
      <c r="I518" s="81"/>
      <c r="J518" s="81"/>
      <c r="K518" s="81"/>
      <c r="R518" s="82"/>
      <c r="S518" s="82"/>
      <c r="T518" s="82"/>
      <c r="U518" s="109"/>
      <c r="V518" s="109"/>
      <c r="W518" s="109"/>
    </row>
    <row r="519" spans="9:23" ht="12.75" x14ac:dyDescent="0.2">
      <c r="I519" s="81"/>
      <c r="J519" s="81"/>
      <c r="K519" s="81"/>
      <c r="R519" s="82"/>
      <c r="S519" s="82"/>
      <c r="T519" s="82"/>
      <c r="U519" s="109"/>
      <c r="V519" s="109"/>
      <c r="W519" s="109"/>
    </row>
    <row r="520" spans="9:23" ht="12.75" x14ac:dyDescent="0.2">
      <c r="I520" s="81"/>
      <c r="J520" s="81"/>
      <c r="K520" s="81"/>
      <c r="R520" s="82"/>
      <c r="S520" s="82"/>
      <c r="T520" s="82"/>
      <c r="U520" s="109"/>
      <c r="V520" s="109"/>
      <c r="W520" s="109"/>
    </row>
    <row r="521" spans="9:23" ht="12.75" x14ac:dyDescent="0.2">
      <c r="I521" s="81"/>
      <c r="J521" s="81"/>
      <c r="K521" s="81"/>
      <c r="R521" s="82"/>
      <c r="S521" s="82"/>
      <c r="T521" s="82"/>
      <c r="U521" s="109"/>
      <c r="V521" s="109"/>
      <c r="W521" s="109"/>
    </row>
    <row r="522" spans="9:23" ht="12.75" x14ac:dyDescent="0.2">
      <c r="I522" s="81"/>
      <c r="J522" s="81"/>
      <c r="K522" s="81"/>
      <c r="R522" s="82"/>
      <c r="S522" s="82"/>
      <c r="T522" s="82"/>
      <c r="U522" s="109"/>
      <c r="V522" s="109"/>
      <c r="W522" s="109"/>
    </row>
    <row r="523" spans="9:23" ht="12.75" x14ac:dyDescent="0.2">
      <c r="I523" s="81"/>
      <c r="J523" s="81"/>
      <c r="K523" s="81"/>
      <c r="R523" s="82"/>
      <c r="S523" s="82"/>
      <c r="T523" s="82"/>
      <c r="U523" s="109"/>
      <c r="V523" s="109"/>
      <c r="W523" s="109"/>
    </row>
    <row r="524" spans="9:23" ht="12.75" x14ac:dyDescent="0.2">
      <c r="I524" s="81"/>
      <c r="J524" s="81"/>
      <c r="K524" s="81"/>
      <c r="R524" s="82"/>
      <c r="S524" s="82"/>
      <c r="T524" s="82"/>
      <c r="U524" s="109"/>
      <c r="V524" s="109"/>
      <c r="W524" s="109"/>
    </row>
    <row r="525" spans="9:23" ht="12.75" x14ac:dyDescent="0.2">
      <c r="I525" s="81"/>
      <c r="J525" s="81"/>
      <c r="K525" s="81"/>
      <c r="R525" s="82"/>
      <c r="S525" s="82"/>
      <c r="T525" s="82"/>
      <c r="U525" s="109"/>
      <c r="V525" s="109"/>
      <c r="W525" s="109"/>
    </row>
    <row r="526" spans="9:23" ht="12.75" x14ac:dyDescent="0.2">
      <c r="I526" s="81"/>
      <c r="J526" s="81"/>
      <c r="K526" s="81"/>
      <c r="R526" s="82"/>
      <c r="S526" s="82"/>
      <c r="T526" s="82"/>
      <c r="U526" s="109"/>
      <c r="V526" s="109"/>
      <c r="W526" s="109"/>
    </row>
    <row r="527" spans="9:23" ht="12.75" x14ac:dyDescent="0.2">
      <c r="I527" s="81"/>
      <c r="J527" s="81"/>
      <c r="K527" s="81"/>
      <c r="R527" s="82"/>
      <c r="S527" s="82"/>
      <c r="T527" s="82"/>
      <c r="U527" s="109"/>
      <c r="V527" s="109"/>
      <c r="W527" s="109"/>
    </row>
    <row r="528" spans="9:23" ht="12.75" x14ac:dyDescent="0.2">
      <c r="I528" s="81"/>
      <c r="J528" s="81"/>
      <c r="K528" s="81"/>
      <c r="R528" s="82"/>
      <c r="S528" s="82"/>
      <c r="T528" s="82"/>
      <c r="U528" s="109"/>
      <c r="V528" s="109"/>
      <c r="W528" s="109"/>
    </row>
    <row r="529" spans="9:23" ht="12.75" x14ac:dyDescent="0.2">
      <c r="I529" s="81"/>
      <c r="J529" s="81"/>
      <c r="K529" s="81"/>
      <c r="R529" s="82"/>
      <c r="S529" s="82"/>
      <c r="T529" s="82"/>
      <c r="U529" s="109"/>
      <c r="V529" s="109"/>
      <c r="W529" s="109"/>
    </row>
    <row r="530" spans="9:23" ht="12.75" x14ac:dyDescent="0.2">
      <c r="I530" s="81"/>
      <c r="J530" s="81"/>
      <c r="K530" s="81"/>
      <c r="R530" s="82"/>
      <c r="S530" s="82"/>
      <c r="T530" s="82"/>
      <c r="U530" s="109"/>
      <c r="V530" s="109"/>
      <c r="W530" s="109"/>
    </row>
    <row r="531" spans="9:23" ht="12.75" x14ac:dyDescent="0.2">
      <c r="I531" s="81"/>
      <c r="J531" s="81"/>
      <c r="K531" s="81"/>
      <c r="R531" s="82"/>
      <c r="S531" s="82"/>
      <c r="T531" s="82"/>
      <c r="U531" s="109"/>
      <c r="V531" s="109"/>
      <c r="W531" s="109"/>
    </row>
    <row r="532" spans="9:23" ht="12.75" x14ac:dyDescent="0.2">
      <c r="I532" s="81"/>
      <c r="J532" s="81"/>
      <c r="K532" s="81"/>
      <c r="R532" s="82"/>
      <c r="S532" s="82"/>
      <c r="T532" s="82"/>
      <c r="U532" s="109"/>
      <c r="V532" s="109"/>
      <c r="W532" s="109"/>
    </row>
    <row r="533" spans="9:23" ht="12.75" x14ac:dyDescent="0.2">
      <c r="I533" s="81"/>
      <c r="J533" s="81"/>
      <c r="K533" s="81"/>
      <c r="R533" s="82"/>
      <c r="S533" s="82"/>
      <c r="T533" s="82"/>
      <c r="U533" s="109"/>
      <c r="V533" s="109"/>
      <c r="W533" s="109"/>
    </row>
    <row r="534" spans="9:23" ht="12.75" x14ac:dyDescent="0.2">
      <c r="I534" s="81"/>
      <c r="J534" s="81"/>
      <c r="K534" s="81"/>
      <c r="R534" s="82"/>
      <c r="S534" s="82"/>
      <c r="T534" s="82"/>
      <c r="U534" s="109"/>
      <c r="V534" s="109"/>
      <c r="W534" s="109"/>
    </row>
    <row r="535" spans="9:23" ht="12.75" x14ac:dyDescent="0.2">
      <c r="I535" s="81"/>
      <c r="J535" s="81"/>
      <c r="K535" s="81"/>
      <c r="R535" s="82"/>
      <c r="S535" s="82"/>
      <c r="T535" s="82"/>
      <c r="U535" s="109"/>
      <c r="V535" s="109"/>
      <c r="W535" s="109"/>
    </row>
    <row r="536" spans="9:23" ht="12.75" x14ac:dyDescent="0.2">
      <c r="I536" s="81"/>
      <c r="J536" s="81"/>
      <c r="K536" s="81"/>
      <c r="R536" s="82"/>
      <c r="S536" s="82"/>
      <c r="T536" s="82"/>
      <c r="U536" s="109"/>
      <c r="V536" s="109"/>
      <c r="W536" s="109"/>
    </row>
    <row r="537" spans="9:23" ht="12.75" x14ac:dyDescent="0.2">
      <c r="I537" s="81"/>
      <c r="J537" s="81"/>
      <c r="K537" s="81"/>
      <c r="R537" s="82"/>
      <c r="S537" s="82"/>
      <c r="T537" s="82"/>
      <c r="U537" s="109"/>
      <c r="V537" s="109"/>
      <c r="W537" s="109"/>
    </row>
    <row r="538" spans="9:23" ht="12.75" x14ac:dyDescent="0.2">
      <c r="I538" s="81"/>
      <c r="J538" s="81"/>
      <c r="K538" s="81"/>
      <c r="R538" s="82"/>
      <c r="S538" s="82"/>
      <c r="T538" s="82"/>
      <c r="U538" s="109"/>
      <c r="V538" s="109"/>
      <c r="W538" s="109"/>
    </row>
    <row r="539" spans="9:23" ht="12.75" x14ac:dyDescent="0.2">
      <c r="I539" s="81"/>
      <c r="J539" s="81"/>
      <c r="K539" s="81"/>
      <c r="R539" s="82"/>
      <c r="S539" s="82"/>
      <c r="T539" s="82"/>
      <c r="U539" s="109"/>
      <c r="V539" s="109"/>
      <c r="W539" s="109"/>
    </row>
    <row r="540" spans="9:23" ht="12.75" x14ac:dyDescent="0.2">
      <c r="I540" s="81"/>
      <c r="J540" s="81"/>
      <c r="K540" s="81"/>
      <c r="R540" s="82"/>
      <c r="S540" s="82"/>
      <c r="T540" s="82"/>
      <c r="U540" s="109"/>
      <c r="V540" s="109"/>
      <c r="W540" s="109"/>
    </row>
    <row r="541" spans="9:23" ht="12.75" x14ac:dyDescent="0.2">
      <c r="I541" s="81"/>
      <c r="J541" s="81"/>
      <c r="K541" s="81"/>
      <c r="R541" s="82"/>
      <c r="S541" s="82"/>
      <c r="T541" s="82"/>
      <c r="U541" s="109"/>
      <c r="V541" s="109"/>
      <c r="W541" s="109"/>
    </row>
    <row r="542" spans="9:23" ht="12.75" x14ac:dyDescent="0.2">
      <c r="I542" s="81"/>
      <c r="J542" s="81"/>
      <c r="K542" s="81"/>
      <c r="R542" s="82"/>
      <c r="S542" s="82"/>
      <c r="T542" s="82"/>
      <c r="U542" s="109"/>
      <c r="V542" s="109"/>
      <c r="W542" s="109"/>
    </row>
    <row r="543" spans="9:23" ht="12.75" x14ac:dyDescent="0.2">
      <c r="I543" s="81"/>
      <c r="J543" s="81"/>
      <c r="K543" s="81"/>
      <c r="R543" s="82"/>
      <c r="S543" s="82"/>
      <c r="T543" s="82"/>
      <c r="U543" s="109"/>
      <c r="V543" s="109"/>
      <c r="W543" s="109"/>
    </row>
    <row r="544" spans="9:23" ht="12.75" x14ac:dyDescent="0.2">
      <c r="I544" s="81"/>
      <c r="J544" s="81"/>
      <c r="K544" s="81"/>
      <c r="R544" s="82"/>
      <c r="S544" s="82"/>
      <c r="T544" s="82"/>
      <c r="U544" s="109"/>
      <c r="V544" s="109"/>
      <c r="W544" s="109"/>
    </row>
    <row r="545" spans="9:23" ht="12.75" x14ac:dyDescent="0.2">
      <c r="I545" s="81"/>
      <c r="J545" s="81"/>
      <c r="K545" s="81"/>
      <c r="R545" s="82"/>
      <c r="S545" s="82"/>
      <c r="T545" s="82"/>
      <c r="U545" s="109"/>
      <c r="V545" s="109"/>
      <c r="W545" s="109"/>
    </row>
    <row r="546" spans="9:23" ht="12.75" x14ac:dyDescent="0.2">
      <c r="I546" s="81"/>
      <c r="J546" s="81"/>
      <c r="K546" s="81"/>
      <c r="R546" s="82"/>
      <c r="S546" s="82"/>
      <c r="T546" s="82"/>
      <c r="U546" s="109"/>
      <c r="V546" s="109"/>
      <c r="W546" s="109"/>
    </row>
    <row r="547" spans="9:23" ht="12.75" x14ac:dyDescent="0.2">
      <c r="I547" s="81"/>
      <c r="J547" s="81"/>
      <c r="K547" s="81"/>
      <c r="R547" s="82"/>
      <c r="S547" s="82"/>
      <c r="T547" s="82"/>
      <c r="U547" s="109"/>
      <c r="V547" s="109"/>
      <c r="W547" s="109"/>
    </row>
    <row r="548" spans="9:23" ht="12.75" x14ac:dyDescent="0.2">
      <c r="I548" s="81"/>
      <c r="J548" s="81"/>
      <c r="K548" s="81"/>
      <c r="R548" s="82"/>
      <c r="S548" s="82"/>
      <c r="T548" s="82"/>
      <c r="U548" s="109"/>
      <c r="V548" s="109"/>
      <c r="W548" s="109"/>
    </row>
    <row r="549" spans="9:23" ht="12.75" x14ac:dyDescent="0.2">
      <c r="I549" s="81"/>
      <c r="J549" s="81"/>
      <c r="K549" s="81"/>
      <c r="R549" s="82"/>
      <c r="S549" s="82"/>
      <c r="T549" s="82"/>
      <c r="U549" s="109"/>
      <c r="V549" s="109"/>
      <c r="W549" s="109"/>
    </row>
    <row r="550" spans="9:23" ht="12.75" x14ac:dyDescent="0.2">
      <c r="I550" s="81"/>
      <c r="J550" s="81"/>
      <c r="K550" s="81"/>
      <c r="R550" s="82"/>
      <c r="S550" s="82"/>
      <c r="T550" s="82"/>
      <c r="U550" s="109"/>
      <c r="V550" s="109"/>
      <c r="W550" s="109"/>
    </row>
    <row r="551" spans="9:23" ht="12.75" x14ac:dyDescent="0.2">
      <c r="I551" s="81"/>
      <c r="J551" s="81"/>
      <c r="K551" s="81"/>
      <c r="R551" s="82"/>
      <c r="S551" s="82"/>
      <c r="T551" s="82"/>
      <c r="U551" s="109"/>
      <c r="V551" s="109"/>
      <c r="W551" s="109"/>
    </row>
    <row r="552" spans="9:23" ht="12.75" x14ac:dyDescent="0.2">
      <c r="I552" s="81"/>
      <c r="J552" s="81"/>
      <c r="K552" s="81"/>
      <c r="R552" s="82"/>
      <c r="S552" s="82"/>
      <c r="T552" s="82"/>
      <c r="U552" s="109"/>
      <c r="V552" s="109"/>
      <c r="W552" s="109"/>
    </row>
    <row r="553" spans="9:23" ht="12.75" x14ac:dyDescent="0.2">
      <c r="I553" s="81"/>
      <c r="J553" s="81"/>
      <c r="K553" s="81"/>
      <c r="R553" s="82"/>
      <c r="S553" s="82"/>
      <c r="T553" s="82"/>
      <c r="U553" s="109"/>
      <c r="V553" s="109"/>
      <c r="W553" s="109"/>
    </row>
    <row r="554" spans="9:23" ht="12.75" x14ac:dyDescent="0.2">
      <c r="I554" s="81"/>
      <c r="J554" s="81"/>
      <c r="K554" s="81"/>
      <c r="R554" s="82"/>
      <c r="S554" s="82"/>
      <c r="T554" s="82"/>
      <c r="U554" s="109"/>
      <c r="V554" s="109"/>
      <c r="W554" s="109"/>
    </row>
    <row r="555" spans="9:23" ht="12.75" x14ac:dyDescent="0.2">
      <c r="I555" s="81"/>
      <c r="J555" s="81"/>
      <c r="K555" s="81"/>
      <c r="R555" s="82"/>
      <c r="S555" s="82"/>
      <c r="T555" s="82"/>
      <c r="U555" s="109"/>
      <c r="V555" s="109"/>
      <c r="W555" s="109"/>
    </row>
    <row r="556" spans="9:23" ht="12.75" x14ac:dyDescent="0.2">
      <c r="I556" s="81"/>
      <c r="J556" s="81"/>
      <c r="K556" s="81"/>
      <c r="R556" s="82"/>
      <c r="S556" s="82"/>
      <c r="T556" s="82"/>
      <c r="U556" s="109"/>
      <c r="V556" s="109"/>
      <c r="W556" s="109"/>
    </row>
    <row r="557" spans="9:23" ht="12.75" x14ac:dyDescent="0.2">
      <c r="I557" s="81"/>
      <c r="J557" s="81"/>
      <c r="K557" s="81"/>
      <c r="R557" s="82"/>
      <c r="S557" s="82"/>
      <c r="T557" s="82"/>
      <c r="U557" s="109"/>
      <c r="V557" s="109"/>
      <c r="W557" s="109"/>
    </row>
    <row r="558" spans="9:23" ht="12.75" x14ac:dyDescent="0.2">
      <c r="I558" s="81"/>
      <c r="J558" s="81"/>
      <c r="K558" s="81"/>
      <c r="R558" s="82"/>
      <c r="S558" s="82"/>
      <c r="T558" s="82"/>
      <c r="U558" s="109"/>
      <c r="V558" s="109"/>
      <c r="W558" s="109"/>
    </row>
    <row r="559" spans="9:23" ht="12.75" x14ac:dyDescent="0.2">
      <c r="I559" s="81"/>
      <c r="J559" s="81"/>
      <c r="K559" s="81"/>
      <c r="R559" s="82"/>
      <c r="S559" s="82"/>
      <c r="T559" s="82"/>
      <c r="U559" s="109"/>
      <c r="V559" s="109"/>
      <c r="W559" s="109"/>
    </row>
    <row r="560" spans="9:23" ht="12.75" x14ac:dyDescent="0.2">
      <c r="I560" s="81"/>
      <c r="J560" s="81"/>
      <c r="K560" s="81"/>
      <c r="R560" s="82"/>
      <c r="S560" s="82"/>
      <c r="T560" s="82"/>
      <c r="U560" s="109"/>
      <c r="V560" s="109"/>
      <c r="W560" s="109"/>
    </row>
    <row r="561" spans="9:23" ht="12.75" x14ac:dyDescent="0.2">
      <c r="I561" s="81"/>
      <c r="J561" s="81"/>
      <c r="K561" s="81"/>
      <c r="R561" s="82"/>
      <c r="S561" s="82"/>
      <c r="T561" s="82"/>
      <c r="U561" s="109"/>
      <c r="V561" s="109"/>
      <c r="W561" s="109"/>
    </row>
    <row r="562" spans="9:23" ht="12.75" x14ac:dyDescent="0.2">
      <c r="I562" s="81"/>
      <c r="J562" s="81"/>
      <c r="K562" s="81"/>
      <c r="R562" s="82"/>
      <c r="S562" s="82"/>
      <c r="T562" s="82"/>
      <c r="U562" s="109"/>
      <c r="V562" s="109"/>
      <c r="W562" s="109"/>
    </row>
    <row r="563" spans="9:23" ht="12.75" x14ac:dyDescent="0.2">
      <c r="I563" s="81"/>
      <c r="J563" s="81"/>
      <c r="K563" s="81"/>
      <c r="R563" s="82"/>
      <c r="S563" s="82"/>
      <c r="T563" s="82"/>
      <c r="U563" s="109"/>
      <c r="V563" s="109"/>
      <c r="W563" s="109"/>
    </row>
    <row r="564" spans="9:23" ht="12.75" x14ac:dyDescent="0.2">
      <c r="I564" s="81"/>
      <c r="J564" s="81"/>
      <c r="K564" s="81"/>
      <c r="R564" s="82"/>
      <c r="S564" s="82"/>
      <c r="T564" s="82"/>
      <c r="U564" s="109"/>
      <c r="V564" s="109"/>
      <c r="W564" s="109"/>
    </row>
    <row r="565" spans="9:23" ht="12.75" x14ac:dyDescent="0.2">
      <c r="I565" s="81"/>
      <c r="J565" s="81"/>
      <c r="K565" s="81"/>
      <c r="R565" s="82"/>
      <c r="S565" s="82"/>
      <c r="T565" s="82"/>
      <c r="U565" s="109"/>
      <c r="V565" s="109"/>
      <c r="W565" s="109"/>
    </row>
    <row r="566" spans="9:23" ht="12.75" x14ac:dyDescent="0.2">
      <c r="I566" s="81"/>
      <c r="J566" s="81"/>
      <c r="K566" s="81"/>
      <c r="R566" s="82"/>
      <c r="S566" s="82"/>
      <c r="T566" s="82"/>
      <c r="U566" s="109"/>
      <c r="V566" s="109"/>
      <c r="W566" s="109"/>
    </row>
    <row r="567" spans="9:23" ht="12.75" x14ac:dyDescent="0.2">
      <c r="I567" s="81"/>
      <c r="J567" s="81"/>
      <c r="K567" s="81"/>
      <c r="R567" s="82"/>
      <c r="S567" s="82"/>
      <c r="T567" s="82"/>
      <c r="U567" s="109"/>
      <c r="V567" s="109"/>
      <c r="W567" s="109"/>
    </row>
    <row r="568" spans="9:23" ht="12.75" x14ac:dyDescent="0.2">
      <c r="I568" s="81"/>
      <c r="J568" s="81"/>
      <c r="K568" s="81"/>
      <c r="R568" s="82"/>
      <c r="S568" s="82"/>
      <c r="T568" s="82"/>
      <c r="U568" s="109"/>
      <c r="V568" s="109"/>
      <c r="W568" s="109"/>
    </row>
    <row r="569" spans="9:23" ht="12.75" x14ac:dyDescent="0.2">
      <c r="I569" s="81"/>
      <c r="J569" s="81"/>
      <c r="K569" s="81"/>
      <c r="R569" s="82"/>
      <c r="S569" s="82"/>
      <c r="T569" s="82"/>
      <c r="U569" s="109"/>
      <c r="V569" s="109"/>
      <c r="W569" s="109"/>
    </row>
    <row r="570" spans="9:23" ht="12.75" x14ac:dyDescent="0.2">
      <c r="I570" s="81"/>
      <c r="J570" s="81"/>
      <c r="K570" s="81"/>
      <c r="R570" s="82"/>
      <c r="S570" s="82"/>
      <c r="T570" s="82"/>
      <c r="U570" s="109"/>
      <c r="V570" s="109"/>
      <c r="W570" s="109"/>
    </row>
    <row r="571" spans="9:23" ht="12.75" x14ac:dyDescent="0.2">
      <c r="I571" s="81"/>
      <c r="J571" s="81"/>
      <c r="K571" s="81"/>
      <c r="R571" s="82"/>
      <c r="S571" s="82"/>
      <c r="T571" s="82"/>
      <c r="U571" s="109"/>
      <c r="V571" s="109"/>
      <c r="W571" s="109"/>
    </row>
    <row r="572" spans="9:23" ht="12.75" x14ac:dyDescent="0.2">
      <c r="I572" s="81"/>
      <c r="J572" s="81"/>
      <c r="K572" s="81"/>
      <c r="R572" s="82"/>
      <c r="S572" s="82"/>
      <c r="T572" s="82"/>
      <c r="U572" s="109"/>
      <c r="V572" s="109"/>
      <c r="W572" s="109"/>
    </row>
    <row r="573" spans="9:23" ht="12.75" x14ac:dyDescent="0.2">
      <c r="I573" s="81"/>
      <c r="J573" s="81"/>
      <c r="K573" s="81"/>
      <c r="R573" s="82"/>
      <c r="S573" s="82"/>
      <c r="T573" s="82"/>
      <c r="U573" s="109"/>
      <c r="V573" s="109"/>
      <c r="W573" s="109"/>
    </row>
    <row r="574" spans="9:23" ht="12.75" x14ac:dyDescent="0.2">
      <c r="I574" s="81"/>
      <c r="J574" s="81"/>
      <c r="K574" s="81"/>
      <c r="R574" s="82"/>
      <c r="S574" s="82"/>
      <c r="T574" s="82"/>
      <c r="U574" s="109"/>
      <c r="V574" s="109"/>
      <c r="W574" s="109"/>
    </row>
    <row r="575" spans="9:23" ht="12.75" x14ac:dyDescent="0.2">
      <c r="I575" s="81"/>
      <c r="J575" s="81"/>
      <c r="K575" s="81"/>
      <c r="R575" s="82"/>
      <c r="S575" s="82"/>
      <c r="T575" s="82"/>
      <c r="U575" s="109"/>
      <c r="V575" s="109"/>
      <c r="W575" s="109"/>
    </row>
    <row r="576" spans="9:23" ht="12.75" x14ac:dyDescent="0.2">
      <c r="I576" s="81"/>
      <c r="J576" s="81"/>
      <c r="K576" s="81"/>
      <c r="R576" s="82"/>
      <c r="S576" s="82"/>
      <c r="T576" s="82"/>
      <c r="U576" s="109"/>
      <c r="V576" s="109"/>
      <c r="W576" s="109"/>
    </row>
    <row r="577" spans="9:23" ht="12.75" x14ac:dyDescent="0.2">
      <c r="I577" s="81"/>
      <c r="J577" s="81"/>
      <c r="K577" s="81"/>
      <c r="R577" s="82"/>
      <c r="S577" s="82"/>
      <c r="T577" s="82"/>
      <c r="U577" s="109"/>
      <c r="V577" s="109"/>
      <c r="W577" s="109"/>
    </row>
    <row r="578" spans="9:23" ht="12.75" x14ac:dyDescent="0.2">
      <c r="I578" s="81"/>
      <c r="J578" s="81"/>
      <c r="K578" s="81"/>
      <c r="R578" s="82"/>
      <c r="S578" s="82"/>
      <c r="T578" s="82"/>
      <c r="U578" s="109"/>
      <c r="V578" s="109"/>
      <c r="W578" s="109"/>
    </row>
    <row r="579" spans="9:23" ht="12.75" x14ac:dyDescent="0.2">
      <c r="I579" s="81"/>
      <c r="J579" s="81"/>
      <c r="K579" s="81"/>
      <c r="R579" s="82"/>
      <c r="S579" s="82"/>
      <c r="T579" s="82"/>
      <c r="U579" s="109"/>
      <c r="V579" s="109"/>
      <c r="W579" s="109"/>
    </row>
    <row r="580" spans="9:23" ht="12.75" x14ac:dyDescent="0.2">
      <c r="I580" s="81"/>
      <c r="J580" s="81"/>
      <c r="K580" s="81"/>
      <c r="R580" s="82"/>
      <c r="S580" s="82"/>
      <c r="T580" s="82"/>
      <c r="U580" s="109"/>
      <c r="V580" s="109"/>
      <c r="W580" s="109"/>
    </row>
    <row r="581" spans="9:23" ht="12.75" x14ac:dyDescent="0.2">
      <c r="I581" s="81"/>
      <c r="J581" s="81"/>
      <c r="K581" s="81"/>
      <c r="R581" s="82"/>
      <c r="S581" s="82"/>
      <c r="T581" s="82"/>
      <c r="U581" s="109"/>
      <c r="V581" s="109"/>
      <c r="W581" s="109"/>
    </row>
    <row r="582" spans="9:23" ht="12.75" x14ac:dyDescent="0.2">
      <c r="I582" s="81"/>
      <c r="J582" s="81"/>
      <c r="K582" s="81"/>
      <c r="R582" s="82"/>
      <c r="S582" s="82"/>
      <c r="T582" s="82"/>
      <c r="U582" s="109"/>
      <c r="V582" s="109"/>
      <c r="W582" s="109"/>
    </row>
    <row r="583" spans="9:23" ht="12.75" x14ac:dyDescent="0.2">
      <c r="I583" s="81"/>
      <c r="J583" s="81"/>
      <c r="K583" s="81"/>
      <c r="R583" s="82"/>
      <c r="S583" s="82"/>
      <c r="T583" s="82"/>
      <c r="U583" s="109"/>
      <c r="V583" s="109"/>
      <c r="W583" s="109"/>
    </row>
    <row r="584" spans="9:23" ht="12.75" x14ac:dyDescent="0.2">
      <c r="I584" s="81"/>
      <c r="J584" s="81"/>
      <c r="K584" s="81"/>
      <c r="R584" s="82"/>
      <c r="S584" s="82"/>
      <c r="T584" s="82"/>
      <c r="U584" s="109"/>
      <c r="V584" s="109"/>
      <c r="W584" s="109"/>
    </row>
    <row r="585" spans="9:23" ht="12.75" x14ac:dyDescent="0.2">
      <c r="I585" s="81"/>
      <c r="J585" s="81"/>
      <c r="K585" s="81"/>
      <c r="R585" s="82"/>
      <c r="S585" s="82"/>
      <c r="T585" s="82"/>
      <c r="U585" s="109"/>
      <c r="V585" s="109"/>
      <c r="W585" s="109"/>
    </row>
    <row r="586" spans="9:23" ht="12.75" x14ac:dyDescent="0.2">
      <c r="I586" s="81"/>
      <c r="J586" s="81"/>
      <c r="K586" s="81"/>
      <c r="R586" s="82"/>
      <c r="S586" s="82"/>
      <c r="T586" s="82"/>
      <c r="U586" s="109"/>
      <c r="V586" s="109"/>
      <c r="W586" s="109"/>
    </row>
    <row r="587" spans="9:23" ht="12.75" x14ac:dyDescent="0.2">
      <c r="I587" s="81"/>
      <c r="J587" s="81"/>
      <c r="K587" s="81"/>
      <c r="R587" s="82"/>
      <c r="S587" s="82"/>
      <c r="T587" s="82"/>
      <c r="U587" s="109"/>
      <c r="V587" s="109"/>
      <c r="W587" s="109"/>
    </row>
    <row r="588" spans="9:23" ht="12.75" x14ac:dyDescent="0.2">
      <c r="I588" s="81"/>
      <c r="J588" s="81"/>
      <c r="K588" s="81"/>
      <c r="R588" s="82"/>
      <c r="S588" s="82"/>
      <c r="T588" s="82"/>
      <c r="U588" s="109"/>
      <c r="V588" s="109"/>
      <c r="W588" s="109"/>
    </row>
    <row r="589" spans="9:23" ht="12.75" x14ac:dyDescent="0.2">
      <c r="I589" s="81"/>
      <c r="J589" s="81"/>
      <c r="K589" s="81"/>
      <c r="R589" s="82"/>
      <c r="S589" s="82"/>
      <c r="T589" s="82"/>
      <c r="U589" s="109"/>
      <c r="V589" s="109"/>
      <c r="W589" s="109"/>
    </row>
    <row r="590" spans="9:23" ht="12.75" x14ac:dyDescent="0.2">
      <c r="I590" s="81"/>
      <c r="J590" s="81"/>
      <c r="K590" s="81"/>
      <c r="R590" s="82"/>
      <c r="S590" s="82"/>
      <c r="T590" s="82"/>
      <c r="U590" s="109"/>
      <c r="V590" s="109"/>
      <c r="W590" s="109"/>
    </row>
    <row r="591" spans="9:23" ht="12.75" x14ac:dyDescent="0.2">
      <c r="I591" s="81"/>
      <c r="J591" s="81"/>
      <c r="K591" s="81"/>
      <c r="R591" s="82"/>
      <c r="S591" s="82"/>
      <c r="T591" s="82"/>
      <c r="U591" s="109"/>
      <c r="V591" s="109"/>
      <c r="W591" s="109"/>
    </row>
    <row r="592" spans="9:23" ht="12.75" x14ac:dyDescent="0.2">
      <c r="I592" s="81"/>
      <c r="J592" s="81"/>
      <c r="K592" s="81"/>
      <c r="R592" s="82"/>
      <c r="S592" s="82"/>
      <c r="T592" s="82"/>
      <c r="U592" s="109"/>
      <c r="V592" s="109"/>
      <c r="W592" s="109"/>
    </row>
    <row r="593" spans="9:23" ht="12.75" x14ac:dyDescent="0.2">
      <c r="I593" s="81"/>
      <c r="J593" s="81"/>
      <c r="K593" s="81"/>
      <c r="R593" s="82"/>
      <c r="S593" s="82"/>
      <c r="T593" s="82"/>
      <c r="U593" s="109"/>
      <c r="V593" s="109"/>
      <c r="W593" s="109"/>
    </row>
    <row r="594" spans="9:23" ht="12.75" x14ac:dyDescent="0.2">
      <c r="I594" s="81"/>
      <c r="J594" s="81"/>
      <c r="K594" s="81"/>
      <c r="R594" s="82"/>
      <c r="S594" s="82"/>
      <c r="T594" s="82"/>
      <c r="U594" s="109"/>
      <c r="V594" s="109"/>
      <c r="W594" s="109"/>
    </row>
    <row r="595" spans="9:23" ht="12.75" x14ac:dyDescent="0.2">
      <c r="I595" s="81"/>
      <c r="J595" s="81"/>
      <c r="K595" s="81"/>
      <c r="R595" s="82"/>
      <c r="S595" s="82"/>
      <c r="T595" s="82"/>
      <c r="U595" s="109"/>
      <c r="V595" s="109"/>
      <c r="W595" s="109"/>
    </row>
    <row r="596" spans="9:23" ht="12.75" x14ac:dyDescent="0.2">
      <c r="I596" s="81"/>
      <c r="J596" s="81"/>
      <c r="K596" s="81"/>
      <c r="R596" s="82"/>
      <c r="S596" s="82"/>
      <c r="T596" s="82"/>
      <c r="U596" s="109"/>
      <c r="V596" s="109"/>
      <c r="W596" s="109"/>
    </row>
    <row r="597" spans="9:23" ht="12.75" x14ac:dyDescent="0.2">
      <c r="I597" s="81"/>
      <c r="J597" s="81"/>
      <c r="K597" s="81"/>
      <c r="R597" s="82"/>
      <c r="S597" s="82"/>
      <c r="T597" s="82"/>
      <c r="U597" s="109"/>
      <c r="V597" s="109"/>
      <c r="W597" s="109"/>
    </row>
    <row r="598" spans="9:23" ht="12.75" x14ac:dyDescent="0.2">
      <c r="I598" s="81"/>
      <c r="J598" s="81"/>
      <c r="K598" s="81"/>
      <c r="R598" s="82"/>
      <c r="S598" s="82"/>
      <c r="T598" s="82"/>
      <c r="U598" s="109"/>
      <c r="V598" s="109"/>
      <c r="W598" s="109"/>
    </row>
    <row r="599" spans="9:23" ht="12.75" x14ac:dyDescent="0.2">
      <c r="I599" s="81"/>
      <c r="J599" s="81"/>
      <c r="K599" s="81"/>
      <c r="R599" s="82"/>
      <c r="S599" s="82"/>
      <c r="T599" s="82"/>
      <c r="U599" s="109"/>
      <c r="V599" s="109"/>
      <c r="W599" s="109"/>
    </row>
    <row r="600" spans="9:23" ht="12.75" x14ac:dyDescent="0.2">
      <c r="I600" s="81"/>
      <c r="J600" s="81"/>
      <c r="K600" s="81"/>
      <c r="R600" s="82"/>
      <c r="S600" s="82"/>
      <c r="T600" s="82"/>
      <c r="U600" s="109"/>
      <c r="V600" s="109"/>
      <c r="W600" s="109"/>
    </row>
    <row r="601" spans="9:23" ht="12.75" x14ac:dyDescent="0.2">
      <c r="I601" s="81"/>
      <c r="J601" s="81"/>
      <c r="K601" s="81"/>
      <c r="R601" s="82"/>
      <c r="S601" s="82"/>
      <c r="T601" s="82"/>
      <c r="U601" s="109"/>
      <c r="V601" s="109"/>
      <c r="W601" s="109"/>
    </row>
    <row r="602" spans="9:23" ht="12.75" x14ac:dyDescent="0.2">
      <c r="I602" s="81"/>
      <c r="J602" s="81"/>
      <c r="K602" s="81"/>
      <c r="R602" s="82"/>
      <c r="S602" s="82"/>
      <c r="T602" s="82"/>
      <c r="U602" s="109"/>
      <c r="V602" s="109"/>
      <c r="W602" s="109"/>
    </row>
    <row r="603" spans="9:23" ht="12.75" x14ac:dyDescent="0.2">
      <c r="I603" s="81"/>
      <c r="J603" s="81"/>
      <c r="K603" s="81"/>
      <c r="R603" s="82"/>
      <c r="S603" s="82"/>
      <c r="T603" s="82"/>
      <c r="U603" s="109"/>
      <c r="V603" s="109"/>
      <c r="W603" s="109"/>
    </row>
    <row r="604" spans="9:23" ht="12.75" x14ac:dyDescent="0.2">
      <c r="I604" s="81"/>
      <c r="J604" s="81"/>
      <c r="K604" s="81"/>
      <c r="R604" s="82"/>
      <c r="S604" s="82"/>
      <c r="T604" s="82"/>
      <c r="U604" s="109"/>
      <c r="V604" s="109"/>
      <c r="W604" s="109"/>
    </row>
    <row r="605" spans="9:23" ht="12.75" x14ac:dyDescent="0.2">
      <c r="I605" s="81"/>
      <c r="J605" s="81"/>
      <c r="K605" s="81"/>
      <c r="R605" s="82"/>
      <c r="S605" s="82"/>
      <c r="T605" s="82"/>
      <c r="U605" s="109"/>
      <c r="V605" s="109"/>
      <c r="W605" s="109"/>
    </row>
    <row r="606" spans="9:23" ht="12.75" x14ac:dyDescent="0.2">
      <c r="I606" s="81"/>
      <c r="J606" s="81"/>
      <c r="K606" s="81"/>
      <c r="R606" s="82"/>
      <c r="S606" s="82"/>
      <c r="T606" s="82"/>
      <c r="U606" s="109"/>
      <c r="V606" s="109"/>
      <c r="W606" s="109"/>
    </row>
    <row r="607" spans="9:23" ht="12.75" x14ac:dyDescent="0.2">
      <c r="I607" s="81"/>
      <c r="J607" s="81"/>
      <c r="K607" s="81"/>
      <c r="R607" s="82"/>
      <c r="S607" s="82"/>
      <c r="T607" s="82"/>
      <c r="U607" s="109"/>
      <c r="V607" s="109"/>
      <c r="W607" s="109"/>
    </row>
    <row r="608" spans="9:23" ht="12.75" x14ac:dyDescent="0.2">
      <c r="I608" s="81"/>
      <c r="J608" s="81"/>
      <c r="K608" s="81"/>
      <c r="R608" s="82"/>
      <c r="S608" s="82"/>
      <c r="T608" s="82"/>
      <c r="U608" s="109"/>
      <c r="V608" s="109"/>
      <c r="W608" s="109"/>
    </row>
    <row r="609" spans="9:23" ht="12.75" x14ac:dyDescent="0.2">
      <c r="I609" s="81"/>
      <c r="J609" s="81"/>
      <c r="K609" s="81"/>
      <c r="R609" s="82"/>
      <c r="S609" s="82"/>
      <c r="T609" s="82"/>
      <c r="U609" s="109"/>
      <c r="V609" s="109"/>
      <c r="W609" s="109"/>
    </row>
    <row r="610" spans="9:23" ht="12.75" x14ac:dyDescent="0.2">
      <c r="I610" s="81"/>
      <c r="J610" s="81"/>
      <c r="K610" s="81"/>
      <c r="R610" s="82"/>
      <c r="S610" s="82"/>
      <c r="T610" s="82"/>
      <c r="U610" s="109"/>
      <c r="V610" s="109"/>
      <c r="W610" s="109"/>
    </row>
    <row r="611" spans="9:23" ht="12.75" x14ac:dyDescent="0.2">
      <c r="I611" s="81"/>
      <c r="J611" s="81"/>
      <c r="K611" s="81"/>
      <c r="R611" s="82"/>
      <c r="S611" s="82"/>
      <c r="T611" s="82"/>
      <c r="U611" s="109"/>
      <c r="V611" s="109"/>
      <c r="W611" s="109"/>
    </row>
    <row r="612" spans="9:23" ht="12.75" x14ac:dyDescent="0.2">
      <c r="I612" s="81"/>
      <c r="J612" s="81"/>
      <c r="K612" s="81"/>
      <c r="R612" s="82"/>
      <c r="S612" s="82"/>
      <c r="T612" s="82"/>
      <c r="U612" s="109"/>
      <c r="V612" s="109"/>
      <c r="W612" s="109"/>
    </row>
    <row r="613" spans="9:23" ht="12.75" x14ac:dyDescent="0.2">
      <c r="I613" s="81"/>
      <c r="J613" s="81"/>
      <c r="K613" s="81"/>
      <c r="R613" s="82"/>
      <c r="S613" s="82"/>
      <c r="T613" s="82"/>
      <c r="U613" s="109"/>
      <c r="V613" s="109"/>
      <c r="W613" s="109"/>
    </row>
    <row r="614" spans="9:23" ht="12.75" x14ac:dyDescent="0.2">
      <c r="I614" s="81"/>
      <c r="J614" s="81"/>
      <c r="K614" s="81"/>
      <c r="R614" s="82"/>
      <c r="S614" s="82"/>
      <c r="T614" s="82"/>
      <c r="U614" s="109"/>
      <c r="V614" s="109"/>
      <c r="W614" s="109"/>
    </row>
    <row r="615" spans="9:23" ht="12.75" x14ac:dyDescent="0.2">
      <c r="I615" s="81"/>
      <c r="J615" s="81"/>
      <c r="K615" s="81"/>
      <c r="R615" s="82"/>
      <c r="S615" s="82"/>
      <c r="T615" s="82"/>
      <c r="U615" s="109"/>
      <c r="V615" s="109"/>
      <c r="W615" s="109"/>
    </row>
    <row r="616" spans="9:23" ht="12.75" x14ac:dyDescent="0.2">
      <c r="I616" s="81"/>
      <c r="J616" s="81"/>
      <c r="K616" s="81"/>
      <c r="R616" s="82"/>
      <c r="S616" s="82"/>
      <c r="T616" s="82"/>
      <c r="U616" s="109"/>
      <c r="V616" s="109"/>
      <c r="W616" s="109"/>
    </row>
    <row r="617" spans="9:23" ht="12.75" x14ac:dyDescent="0.2">
      <c r="I617" s="81"/>
      <c r="J617" s="81"/>
      <c r="K617" s="81"/>
      <c r="R617" s="82"/>
      <c r="S617" s="82"/>
      <c r="T617" s="82"/>
      <c r="U617" s="109"/>
      <c r="V617" s="109"/>
      <c r="W617" s="109"/>
    </row>
    <row r="618" spans="9:23" ht="12.75" x14ac:dyDescent="0.2">
      <c r="I618" s="81"/>
      <c r="J618" s="81"/>
      <c r="K618" s="81"/>
      <c r="R618" s="82"/>
      <c r="S618" s="82"/>
      <c r="T618" s="82"/>
      <c r="U618" s="109"/>
      <c r="V618" s="109"/>
      <c r="W618" s="109"/>
    </row>
    <row r="619" spans="9:23" ht="12.75" x14ac:dyDescent="0.2">
      <c r="I619" s="81"/>
      <c r="J619" s="81"/>
      <c r="K619" s="81"/>
      <c r="R619" s="82"/>
      <c r="S619" s="82"/>
      <c r="T619" s="82"/>
      <c r="U619" s="109"/>
      <c r="V619" s="109"/>
      <c r="W619" s="109"/>
    </row>
    <row r="620" spans="9:23" ht="12.75" x14ac:dyDescent="0.2">
      <c r="I620" s="81"/>
      <c r="J620" s="81"/>
      <c r="K620" s="81"/>
      <c r="R620" s="82"/>
      <c r="S620" s="82"/>
      <c r="T620" s="82"/>
      <c r="U620" s="109"/>
      <c r="V620" s="109"/>
      <c r="W620" s="109"/>
    </row>
    <row r="621" spans="9:23" ht="12.75" x14ac:dyDescent="0.2">
      <c r="I621" s="81"/>
      <c r="J621" s="81"/>
      <c r="K621" s="81"/>
      <c r="R621" s="82"/>
      <c r="S621" s="82"/>
      <c r="T621" s="82"/>
      <c r="U621" s="109"/>
      <c r="V621" s="109"/>
      <c r="W621" s="109"/>
    </row>
    <row r="622" spans="9:23" ht="12.75" x14ac:dyDescent="0.2">
      <c r="I622" s="81"/>
      <c r="J622" s="81"/>
      <c r="K622" s="81"/>
      <c r="R622" s="82"/>
      <c r="S622" s="82"/>
      <c r="T622" s="82"/>
      <c r="U622" s="109"/>
      <c r="V622" s="109"/>
      <c r="W622" s="109"/>
    </row>
    <row r="623" spans="9:23" ht="12.75" x14ac:dyDescent="0.2">
      <c r="I623" s="81"/>
      <c r="J623" s="81"/>
      <c r="K623" s="81"/>
      <c r="R623" s="82"/>
      <c r="S623" s="82"/>
      <c r="T623" s="82"/>
      <c r="U623" s="109"/>
      <c r="V623" s="109"/>
      <c r="W623" s="109"/>
    </row>
    <row r="624" spans="9:23" ht="12.75" x14ac:dyDescent="0.2">
      <c r="I624" s="81"/>
      <c r="J624" s="81"/>
      <c r="K624" s="81"/>
      <c r="R624" s="82"/>
      <c r="S624" s="82"/>
      <c r="T624" s="82"/>
      <c r="U624" s="109"/>
      <c r="V624" s="109"/>
      <c r="W624" s="109"/>
    </row>
    <row r="625" spans="9:23" ht="12.75" x14ac:dyDescent="0.2">
      <c r="I625" s="81"/>
      <c r="J625" s="81"/>
      <c r="K625" s="81"/>
      <c r="R625" s="82"/>
      <c r="S625" s="82"/>
      <c r="T625" s="82"/>
      <c r="U625" s="109"/>
      <c r="V625" s="109"/>
      <c r="W625" s="109"/>
    </row>
    <row r="626" spans="9:23" ht="12.75" x14ac:dyDescent="0.2">
      <c r="I626" s="81"/>
      <c r="J626" s="81"/>
      <c r="K626" s="81"/>
      <c r="R626" s="82"/>
      <c r="S626" s="82"/>
      <c r="T626" s="82"/>
      <c r="U626" s="109"/>
      <c r="V626" s="109"/>
      <c r="W626" s="109"/>
    </row>
    <row r="627" spans="9:23" ht="12.75" x14ac:dyDescent="0.2">
      <c r="I627" s="81"/>
      <c r="J627" s="81"/>
      <c r="K627" s="81"/>
      <c r="R627" s="82"/>
      <c r="S627" s="82"/>
      <c r="T627" s="82"/>
      <c r="U627" s="109"/>
      <c r="V627" s="109"/>
      <c r="W627" s="109"/>
    </row>
    <row r="628" spans="9:23" ht="12.75" x14ac:dyDescent="0.2">
      <c r="I628" s="81"/>
      <c r="J628" s="81"/>
      <c r="K628" s="81"/>
      <c r="R628" s="82"/>
      <c r="S628" s="82"/>
      <c r="T628" s="82"/>
      <c r="U628" s="109"/>
      <c r="V628" s="109"/>
      <c r="W628" s="109"/>
    </row>
    <row r="629" spans="9:23" ht="12.75" x14ac:dyDescent="0.2">
      <c r="I629" s="81"/>
      <c r="J629" s="81"/>
      <c r="K629" s="81"/>
      <c r="R629" s="82"/>
      <c r="S629" s="82"/>
      <c r="T629" s="82"/>
      <c r="U629" s="109"/>
      <c r="V629" s="109"/>
      <c r="W629" s="109"/>
    </row>
    <row r="630" spans="9:23" ht="12.75" x14ac:dyDescent="0.2">
      <c r="I630" s="81"/>
      <c r="J630" s="81"/>
      <c r="K630" s="81"/>
      <c r="R630" s="82"/>
      <c r="S630" s="82"/>
      <c r="T630" s="82"/>
      <c r="U630" s="109"/>
      <c r="V630" s="109"/>
      <c r="W630" s="109"/>
    </row>
    <row r="631" spans="9:23" ht="12.75" x14ac:dyDescent="0.2">
      <c r="I631" s="81"/>
      <c r="J631" s="81"/>
      <c r="K631" s="81"/>
      <c r="R631" s="82"/>
      <c r="S631" s="82"/>
      <c r="T631" s="82"/>
      <c r="U631" s="109"/>
      <c r="V631" s="109"/>
      <c r="W631" s="109"/>
    </row>
    <row r="632" spans="9:23" ht="12.75" x14ac:dyDescent="0.2">
      <c r="I632" s="81"/>
      <c r="J632" s="81"/>
      <c r="K632" s="81"/>
      <c r="R632" s="82"/>
      <c r="S632" s="82"/>
      <c r="T632" s="82"/>
      <c r="U632" s="109"/>
      <c r="V632" s="109"/>
      <c r="W632" s="109"/>
    </row>
    <row r="633" spans="9:23" ht="12.75" x14ac:dyDescent="0.2">
      <c r="I633" s="81"/>
      <c r="J633" s="81"/>
      <c r="K633" s="81"/>
      <c r="R633" s="82"/>
      <c r="S633" s="82"/>
      <c r="T633" s="82"/>
      <c r="U633" s="109"/>
      <c r="V633" s="109"/>
      <c r="W633" s="109"/>
    </row>
    <row r="634" spans="9:23" ht="12.75" x14ac:dyDescent="0.2">
      <c r="I634" s="81"/>
      <c r="J634" s="81"/>
      <c r="K634" s="81"/>
      <c r="R634" s="82"/>
      <c r="S634" s="82"/>
      <c r="T634" s="82"/>
      <c r="U634" s="109"/>
      <c r="V634" s="109"/>
      <c r="W634" s="109"/>
    </row>
    <row r="635" spans="9:23" ht="12.75" x14ac:dyDescent="0.2">
      <c r="I635" s="81"/>
      <c r="J635" s="81"/>
      <c r="K635" s="81"/>
      <c r="R635" s="82"/>
      <c r="S635" s="82"/>
      <c r="T635" s="82"/>
      <c r="U635" s="109"/>
      <c r="V635" s="109"/>
      <c r="W635" s="109"/>
    </row>
    <row r="636" spans="9:23" ht="12.75" x14ac:dyDescent="0.2">
      <c r="I636" s="81"/>
      <c r="J636" s="81"/>
      <c r="K636" s="81"/>
      <c r="R636" s="82"/>
      <c r="S636" s="82"/>
      <c r="T636" s="82"/>
      <c r="U636" s="109"/>
      <c r="V636" s="109"/>
      <c r="W636" s="109"/>
    </row>
    <row r="637" spans="9:23" ht="12.75" x14ac:dyDescent="0.2">
      <c r="I637" s="81"/>
      <c r="J637" s="81"/>
      <c r="K637" s="81"/>
      <c r="R637" s="82"/>
      <c r="S637" s="82"/>
      <c r="T637" s="82"/>
      <c r="U637" s="109"/>
      <c r="V637" s="109"/>
      <c r="W637" s="109"/>
    </row>
    <row r="638" spans="9:23" ht="12.75" x14ac:dyDescent="0.2">
      <c r="I638" s="81"/>
      <c r="J638" s="81"/>
      <c r="K638" s="81"/>
      <c r="R638" s="82"/>
      <c r="S638" s="82"/>
      <c r="T638" s="82"/>
      <c r="U638" s="109"/>
      <c r="V638" s="109"/>
      <c r="W638" s="109"/>
    </row>
    <row r="639" spans="9:23" ht="12.75" x14ac:dyDescent="0.2">
      <c r="I639" s="81"/>
      <c r="J639" s="81"/>
      <c r="K639" s="81"/>
      <c r="R639" s="82"/>
      <c r="S639" s="82"/>
      <c r="T639" s="82"/>
      <c r="U639" s="109"/>
      <c r="V639" s="109"/>
      <c r="W639" s="109"/>
    </row>
    <row r="640" spans="9:23" ht="12.75" x14ac:dyDescent="0.2">
      <c r="I640" s="81"/>
      <c r="J640" s="81"/>
      <c r="K640" s="81"/>
      <c r="R640" s="82"/>
      <c r="S640" s="82"/>
      <c r="T640" s="82"/>
      <c r="U640" s="109"/>
      <c r="V640" s="109"/>
      <c r="W640" s="109"/>
    </row>
    <row r="641" spans="9:23" ht="12.75" x14ac:dyDescent="0.2">
      <c r="I641" s="81"/>
      <c r="J641" s="81"/>
      <c r="K641" s="81"/>
      <c r="R641" s="82"/>
      <c r="S641" s="82"/>
      <c r="T641" s="82"/>
      <c r="U641" s="109"/>
      <c r="V641" s="109"/>
      <c r="W641" s="109"/>
    </row>
    <row r="642" spans="9:23" ht="12.75" x14ac:dyDescent="0.2">
      <c r="I642" s="81"/>
      <c r="J642" s="81"/>
      <c r="K642" s="81"/>
      <c r="R642" s="82"/>
      <c r="S642" s="82"/>
      <c r="T642" s="82"/>
      <c r="U642" s="109"/>
      <c r="V642" s="109"/>
      <c r="W642" s="109"/>
    </row>
    <row r="643" spans="9:23" ht="12.75" x14ac:dyDescent="0.2">
      <c r="I643" s="81"/>
      <c r="J643" s="81"/>
      <c r="K643" s="81"/>
      <c r="R643" s="82"/>
      <c r="S643" s="82"/>
      <c r="T643" s="82"/>
      <c r="U643" s="109"/>
      <c r="V643" s="109"/>
      <c r="W643" s="109"/>
    </row>
    <row r="644" spans="9:23" ht="12.75" x14ac:dyDescent="0.2">
      <c r="I644" s="81"/>
      <c r="J644" s="81"/>
      <c r="K644" s="81"/>
      <c r="R644" s="82"/>
      <c r="S644" s="82"/>
      <c r="T644" s="82"/>
      <c r="U644" s="109"/>
      <c r="V644" s="109"/>
      <c r="W644" s="109"/>
    </row>
    <row r="645" spans="9:23" ht="12.75" x14ac:dyDescent="0.2">
      <c r="I645" s="81"/>
      <c r="J645" s="81"/>
      <c r="K645" s="81"/>
      <c r="R645" s="82"/>
      <c r="S645" s="82"/>
      <c r="T645" s="82"/>
      <c r="U645" s="109"/>
      <c r="V645" s="109"/>
      <c r="W645" s="109"/>
    </row>
    <row r="646" spans="9:23" ht="12.75" x14ac:dyDescent="0.2">
      <c r="I646" s="81"/>
      <c r="J646" s="81"/>
      <c r="K646" s="81"/>
      <c r="R646" s="82"/>
      <c r="S646" s="82"/>
      <c r="T646" s="82"/>
      <c r="U646" s="109"/>
      <c r="V646" s="109"/>
      <c r="W646" s="109"/>
    </row>
    <row r="647" spans="9:23" ht="12.75" x14ac:dyDescent="0.2">
      <c r="I647" s="81"/>
      <c r="J647" s="81"/>
      <c r="K647" s="81"/>
      <c r="R647" s="82"/>
      <c r="S647" s="82"/>
      <c r="T647" s="82"/>
      <c r="U647" s="109"/>
      <c r="V647" s="109"/>
      <c r="W647" s="109"/>
    </row>
    <row r="648" spans="9:23" ht="12.75" x14ac:dyDescent="0.2">
      <c r="I648" s="81"/>
      <c r="J648" s="81"/>
      <c r="K648" s="81"/>
      <c r="R648" s="82"/>
      <c r="S648" s="82"/>
      <c r="T648" s="82"/>
      <c r="U648" s="109"/>
      <c r="V648" s="109"/>
      <c r="W648" s="109"/>
    </row>
    <row r="649" spans="9:23" ht="12.75" x14ac:dyDescent="0.2">
      <c r="I649" s="81"/>
      <c r="J649" s="81"/>
      <c r="K649" s="81"/>
      <c r="R649" s="82"/>
      <c r="S649" s="82"/>
      <c r="T649" s="82"/>
      <c r="U649" s="109"/>
      <c r="V649" s="109"/>
      <c r="W649" s="109"/>
    </row>
    <row r="650" spans="9:23" ht="12.75" x14ac:dyDescent="0.2">
      <c r="I650" s="81"/>
      <c r="J650" s="81"/>
      <c r="K650" s="81"/>
      <c r="R650" s="82"/>
      <c r="S650" s="82"/>
      <c r="T650" s="82"/>
      <c r="U650" s="109"/>
      <c r="V650" s="109"/>
      <c r="W650" s="109"/>
    </row>
    <row r="651" spans="9:23" ht="12.75" x14ac:dyDescent="0.2">
      <c r="I651" s="81"/>
      <c r="J651" s="81"/>
      <c r="K651" s="81"/>
      <c r="R651" s="82"/>
      <c r="S651" s="82"/>
      <c r="T651" s="82"/>
      <c r="U651" s="109"/>
      <c r="V651" s="109"/>
      <c r="W651" s="109"/>
    </row>
    <row r="652" spans="9:23" ht="12.75" x14ac:dyDescent="0.2">
      <c r="I652" s="81"/>
      <c r="J652" s="81"/>
      <c r="K652" s="81"/>
      <c r="R652" s="82"/>
      <c r="S652" s="82"/>
      <c r="T652" s="82"/>
      <c r="U652" s="109"/>
      <c r="V652" s="109"/>
      <c r="W652" s="109"/>
    </row>
    <row r="653" spans="9:23" ht="12.75" x14ac:dyDescent="0.2">
      <c r="I653" s="81"/>
      <c r="J653" s="81"/>
      <c r="K653" s="81"/>
      <c r="R653" s="82"/>
      <c r="S653" s="82"/>
      <c r="T653" s="82"/>
      <c r="U653" s="109"/>
      <c r="V653" s="109"/>
      <c r="W653" s="109"/>
    </row>
    <row r="654" spans="9:23" ht="12.75" x14ac:dyDescent="0.2">
      <c r="I654" s="81"/>
      <c r="J654" s="81"/>
      <c r="K654" s="81"/>
      <c r="R654" s="82"/>
      <c r="S654" s="82"/>
      <c r="T654" s="82"/>
      <c r="U654" s="109"/>
      <c r="V654" s="109"/>
      <c r="W654" s="109"/>
    </row>
    <row r="655" spans="9:23" ht="12.75" x14ac:dyDescent="0.2">
      <c r="I655" s="81"/>
      <c r="J655" s="81"/>
      <c r="K655" s="81"/>
      <c r="R655" s="82"/>
      <c r="S655" s="82"/>
      <c r="T655" s="82"/>
      <c r="U655" s="109"/>
      <c r="V655" s="109"/>
      <c r="W655" s="109"/>
    </row>
    <row r="656" spans="9:23" ht="12.75" x14ac:dyDescent="0.2">
      <c r="I656" s="81"/>
      <c r="J656" s="81"/>
      <c r="K656" s="81"/>
      <c r="R656" s="82"/>
      <c r="S656" s="82"/>
      <c r="T656" s="82"/>
      <c r="U656" s="109"/>
      <c r="V656" s="109"/>
      <c r="W656" s="109"/>
    </row>
    <row r="657" spans="9:23" ht="12.75" x14ac:dyDescent="0.2">
      <c r="I657" s="81"/>
      <c r="J657" s="81"/>
      <c r="K657" s="81"/>
      <c r="R657" s="82"/>
      <c r="S657" s="82"/>
      <c r="T657" s="82"/>
      <c r="U657" s="109"/>
      <c r="V657" s="109"/>
      <c r="W657" s="109"/>
    </row>
    <row r="658" spans="9:23" ht="12.75" x14ac:dyDescent="0.2">
      <c r="I658" s="81"/>
      <c r="J658" s="81"/>
      <c r="K658" s="81"/>
      <c r="R658" s="82"/>
      <c r="S658" s="82"/>
      <c r="T658" s="82"/>
      <c r="U658" s="109"/>
      <c r="V658" s="109"/>
      <c r="W658" s="109"/>
    </row>
    <row r="659" spans="9:23" ht="12.75" x14ac:dyDescent="0.2">
      <c r="I659" s="81"/>
      <c r="J659" s="81"/>
      <c r="K659" s="81"/>
      <c r="R659" s="82"/>
      <c r="S659" s="82"/>
      <c r="T659" s="82"/>
      <c r="U659" s="109"/>
      <c r="V659" s="109"/>
      <c r="W659" s="109"/>
    </row>
    <row r="660" spans="9:23" ht="12.75" x14ac:dyDescent="0.2">
      <c r="I660" s="81"/>
      <c r="J660" s="81"/>
      <c r="K660" s="81"/>
      <c r="R660" s="82"/>
      <c r="S660" s="82"/>
      <c r="T660" s="82"/>
      <c r="U660" s="109"/>
      <c r="V660" s="109"/>
      <c r="W660" s="109"/>
    </row>
    <row r="661" spans="9:23" ht="12.75" x14ac:dyDescent="0.2">
      <c r="I661" s="81"/>
      <c r="J661" s="81"/>
      <c r="K661" s="81"/>
      <c r="R661" s="82"/>
      <c r="S661" s="82"/>
      <c r="T661" s="82"/>
      <c r="U661" s="109"/>
      <c r="V661" s="109"/>
      <c r="W661" s="109"/>
    </row>
    <row r="662" spans="9:23" ht="12.75" x14ac:dyDescent="0.2">
      <c r="I662" s="81"/>
      <c r="J662" s="81"/>
      <c r="K662" s="81"/>
      <c r="R662" s="82"/>
      <c r="S662" s="82"/>
      <c r="T662" s="82"/>
      <c r="U662" s="109"/>
      <c r="V662" s="109"/>
      <c r="W662" s="109"/>
    </row>
    <row r="663" spans="9:23" ht="12.75" x14ac:dyDescent="0.2">
      <c r="I663" s="81"/>
      <c r="J663" s="81"/>
      <c r="K663" s="81"/>
      <c r="R663" s="82"/>
      <c r="S663" s="82"/>
      <c r="T663" s="82"/>
      <c r="U663" s="109"/>
      <c r="V663" s="109"/>
      <c r="W663" s="109"/>
    </row>
    <row r="664" spans="9:23" ht="12.75" x14ac:dyDescent="0.2">
      <c r="I664" s="81"/>
      <c r="J664" s="81"/>
      <c r="K664" s="81"/>
      <c r="R664" s="82"/>
      <c r="S664" s="82"/>
      <c r="T664" s="82"/>
      <c r="U664" s="109"/>
      <c r="V664" s="109"/>
      <c r="W664" s="109"/>
    </row>
    <row r="665" spans="9:23" ht="12.75" x14ac:dyDescent="0.2">
      <c r="I665" s="81"/>
      <c r="J665" s="81"/>
      <c r="K665" s="81"/>
      <c r="R665" s="82"/>
      <c r="S665" s="82"/>
      <c r="T665" s="82"/>
      <c r="U665" s="109"/>
      <c r="V665" s="109"/>
      <c r="W665" s="109"/>
    </row>
    <row r="666" spans="9:23" ht="12.75" x14ac:dyDescent="0.2">
      <c r="I666" s="81"/>
      <c r="J666" s="81"/>
      <c r="K666" s="81"/>
      <c r="R666" s="82"/>
      <c r="S666" s="82"/>
      <c r="T666" s="82"/>
      <c r="U666" s="109"/>
      <c r="V666" s="109"/>
      <c r="W666" s="109"/>
    </row>
    <row r="667" spans="9:23" ht="12.75" x14ac:dyDescent="0.2">
      <c r="I667" s="81"/>
      <c r="J667" s="81"/>
      <c r="K667" s="81"/>
      <c r="R667" s="82"/>
      <c r="S667" s="82"/>
      <c r="T667" s="82"/>
      <c r="U667" s="109"/>
      <c r="V667" s="109"/>
      <c r="W667" s="109"/>
    </row>
    <row r="668" spans="9:23" ht="12.75" x14ac:dyDescent="0.2">
      <c r="I668" s="81"/>
      <c r="J668" s="81"/>
      <c r="K668" s="81"/>
      <c r="R668" s="82"/>
      <c r="S668" s="82"/>
      <c r="T668" s="82"/>
      <c r="U668" s="109"/>
      <c r="V668" s="109"/>
      <c r="W668" s="109"/>
    </row>
    <row r="669" spans="9:23" ht="12.75" x14ac:dyDescent="0.2">
      <c r="I669" s="81"/>
      <c r="J669" s="81"/>
      <c r="K669" s="81"/>
      <c r="R669" s="82"/>
      <c r="S669" s="82"/>
      <c r="T669" s="82"/>
      <c r="U669" s="109"/>
      <c r="V669" s="109"/>
      <c r="W669" s="109"/>
    </row>
    <row r="670" spans="9:23" ht="12.75" x14ac:dyDescent="0.2">
      <c r="I670" s="81"/>
      <c r="J670" s="81"/>
      <c r="K670" s="81"/>
      <c r="R670" s="82"/>
      <c r="S670" s="82"/>
      <c r="T670" s="82"/>
      <c r="U670" s="109"/>
      <c r="V670" s="109"/>
      <c r="W670" s="109"/>
    </row>
    <row r="671" spans="9:23" ht="12.75" x14ac:dyDescent="0.2">
      <c r="I671" s="81"/>
      <c r="J671" s="81"/>
      <c r="K671" s="81"/>
      <c r="R671" s="82"/>
      <c r="S671" s="82"/>
      <c r="T671" s="82"/>
      <c r="U671" s="109"/>
      <c r="V671" s="109"/>
      <c r="W671" s="109"/>
    </row>
    <row r="672" spans="9:23" ht="12.75" x14ac:dyDescent="0.2">
      <c r="I672" s="81"/>
      <c r="J672" s="81"/>
      <c r="K672" s="81"/>
      <c r="R672" s="82"/>
      <c r="S672" s="82"/>
      <c r="T672" s="82"/>
      <c r="U672" s="109"/>
      <c r="V672" s="109"/>
      <c r="W672" s="109"/>
    </row>
    <row r="673" spans="9:23" ht="12.75" x14ac:dyDescent="0.2">
      <c r="I673" s="81"/>
      <c r="J673" s="81"/>
      <c r="K673" s="81"/>
      <c r="R673" s="82"/>
      <c r="S673" s="82"/>
      <c r="T673" s="82"/>
      <c r="U673" s="109"/>
      <c r="V673" s="109"/>
      <c r="W673" s="109"/>
    </row>
    <row r="674" spans="9:23" ht="12.75" x14ac:dyDescent="0.2">
      <c r="I674" s="81"/>
      <c r="J674" s="81"/>
      <c r="K674" s="81"/>
      <c r="R674" s="82"/>
      <c r="S674" s="82"/>
      <c r="T674" s="82"/>
      <c r="U674" s="109"/>
      <c r="V674" s="109"/>
      <c r="W674" s="109"/>
    </row>
    <row r="675" spans="9:23" ht="12.75" x14ac:dyDescent="0.2">
      <c r="I675" s="81"/>
      <c r="J675" s="81"/>
      <c r="K675" s="81"/>
      <c r="R675" s="82"/>
      <c r="S675" s="82"/>
      <c r="T675" s="82"/>
      <c r="U675" s="109"/>
      <c r="V675" s="109"/>
      <c r="W675" s="109"/>
    </row>
    <row r="676" spans="9:23" ht="12.75" x14ac:dyDescent="0.2">
      <c r="I676" s="81"/>
      <c r="J676" s="81"/>
      <c r="K676" s="81"/>
      <c r="R676" s="82"/>
      <c r="S676" s="82"/>
      <c r="T676" s="82"/>
      <c r="U676" s="109"/>
      <c r="V676" s="109"/>
      <c r="W676" s="109"/>
    </row>
    <row r="677" spans="9:23" ht="12.75" x14ac:dyDescent="0.2">
      <c r="I677" s="81"/>
      <c r="J677" s="81"/>
      <c r="K677" s="81"/>
      <c r="R677" s="82"/>
      <c r="S677" s="82"/>
      <c r="T677" s="82"/>
      <c r="U677" s="109"/>
      <c r="V677" s="109"/>
      <c r="W677" s="109"/>
    </row>
    <row r="678" spans="9:23" ht="12.75" x14ac:dyDescent="0.2">
      <c r="I678" s="81"/>
      <c r="J678" s="81"/>
      <c r="K678" s="81"/>
      <c r="R678" s="82"/>
      <c r="S678" s="82"/>
      <c r="T678" s="82"/>
      <c r="U678" s="109"/>
      <c r="V678" s="109"/>
      <c r="W678" s="109"/>
    </row>
    <row r="679" spans="9:23" ht="12.75" x14ac:dyDescent="0.2">
      <c r="I679" s="81"/>
      <c r="J679" s="81"/>
      <c r="K679" s="81"/>
      <c r="R679" s="82"/>
      <c r="S679" s="82"/>
      <c r="T679" s="82"/>
      <c r="U679" s="109"/>
      <c r="V679" s="109"/>
      <c r="W679" s="109"/>
    </row>
    <row r="680" spans="9:23" ht="12.75" x14ac:dyDescent="0.2">
      <c r="I680" s="81"/>
      <c r="J680" s="81"/>
      <c r="K680" s="81"/>
      <c r="R680" s="82"/>
      <c r="S680" s="82"/>
      <c r="T680" s="82"/>
      <c r="U680" s="109"/>
      <c r="V680" s="109"/>
      <c r="W680" s="109"/>
    </row>
    <row r="681" spans="9:23" ht="12.75" x14ac:dyDescent="0.2">
      <c r="I681" s="81"/>
      <c r="J681" s="81"/>
      <c r="K681" s="81"/>
      <c r="R681" s="82"/>
      <c r="S681" s="82"/>
      <c r="T681" s="82"/>
      <c r="U681" s="109"/>
      <c r="V681" s="109"/>
      <c r="W681" s="109"/>
    </row>
    <row r="682" spans="9:23" ht="12.75" x14ac:dyDescent="0.2">
      <c r="I682" s="81"/>
      <c r="J682" s="81"/>
      <c r="K682" s="81"/>
      <c r="R682" s="82"/>
      <c r="S682" s="82"/>
      <c r="T682" s="82"/>
      <c r="U682" s="109"/>
      <c r="V682" s="109"/>
      <c r="W682" s="109"/>
    </row>
    <row r="683" spans="9:23" ht="12.75" x14ac:dyDescent="0.2">
      <c r="I683" s="81"/>
      <c r="J683" s="81"/>
      <c r="K683" s="81"/>
      <c r="R683" s="82"/>
      <c r="S683" s="82"/>
      <c r="T683" s="82"/>
      <c r="U683" s="109"/>
      <c r="V683" s="109"/>
      <c r="W683" s="109"/>
    </row>
    <row r="684" spans="9:23" ht="12.75" x14ac:dyDescent="0.2">
      <c r="I684" s="81"/>
      <c r="J684" s="81"/>
      <c r="K684" s="81"/>
      <c r="R684" s="82"/>
      <c r="S684" s="82"/>
      <c r="T684" s="82"/>
      <c r="U684" s="109"/>
      <c r="V684" s="109"/>
      <c r="W684" s="109"/>
    </row>
    <row r="685" spans="9:23" ht="12.75" x14ac:dyDescent="0.2">
      <c r="I685" s="81"/>
      <c r="J685" s="81"/>
      <c r="K685" s="81"/>
      <c r="R685" s="82"/>
      <c r="S685" s="82"/>
      <c r="T685" s="82"/>
      <c r="U685" s="109"/>
      <c r="V685" s="109"/>
      <c r="W685" s="109"/>
    </row>
    <row r="686" spans="9:23" ht="12.75" x14ac:dyDescent="0.2">
      <c r="I686" s="81"/>
      <c r="J686" s="81"/>
      <c r="K686" s="81"/>
      <c r="R686" s="82"/>
      <c r="S686" s="82"/>
      <c r="T686" s="82"/>
      <c r="U686" s="109"/>
      <c r="V686" s="109"/>
      <c r="W686" s="109"/>
    </row>
    <row r="687" spans="9:23" ht="12.75" x14ac:dyDescent="0.2">
      <c r="I687" s="81"/>
      <c r="J687" s="81"/>
      <c r="K687" s="81"/>
      <c r="R687" s="82"/>
      <c r="S687" s="82"/>
      <c r="T687" s="82"/>
      <c r="U687" s="109"/>
      <c r="V687" s="109"/>
      <c r="W687" s="109"/>
    </row>
    <row r="688" spans="9:23" ht="12.75" x14ac:dyDescent="0.2">
      <c r="I688" s="81"/>
      <c r="J688" s="81"/>
      <c r="K688" s="81"/>
      <c r="R688" s="82"/>
      <c r="S688" s="82"/>
      <c r="T688" s="82"/>
      <c r="U688" s="109"/>
      <c r="V688" s="109"/>
      <c r="W688" s="109"/>
    </row>
    <row r="689" spans="9:23" ht="12.75" x14ac:dyDescent="0.2">
      <c r="I689" s="81"/>
      <c r="J689" s="81"/>
      <c r="K689" s="81"/>
      <c r="R689" s="82"/>
      <c r="S689" s="82"/>
      <c r="T689" s="82"/>
      <c r="U689" s="109"/>
      <c r="V689" s="109"/>
      <c r="W689" s="109"/>
    </row>
    <row r="690" spans="9:23" ht="12.75" x14ac:dyDescent="0.2">
      <c r="I690" s="81"/>
      <c r="J690" s="81"/>
      <c r="K690" s="81"/>
      <c r="R690" s="82"/>
      <c r="S690" s="82"/>
      <c r="T690" s="82"/>
      <c r="U690" s="109"/>
      <c r="V690" s="109"/>
      <c r="W690" s="109"/>
    </row>
    <row r="691" spans="9:23" ht="12.75" x14ac:dyDescent="0.2">
      <c r="I691" s="81"/>
      <c r="J691" s="81"/>
      <c r="K691" s="81"/>
      <c r="R691" s="82"/>
      <c r="S691" s="82"/>
      <c r="T691" s="82"/>
      <c r="U691" s="109"/>
      <c r="V691" s="109"/>
      <c r="W691" s="109"/>
    </row>
    <row r="692" spans="9:23" ht="12.75" x14ac:dyDescent="0.2">
      <c r="I692" s="81"/>
      <c r="J692" s="81"/>
      <c r="K692" s="81"/>
      <c r="R692" s="82"/>
      <c r="S692" s="82"/>
      <c r="T692" s="82"/>
      <c r="U692" s="109"/>
      <c r="V692" s="109"/>
      <c r="W692" s="109"/>
    </row>
    <row r="693" spans="9:23" ht="12.75" x14ac:dyDescent="0.2">
      <c r="I693" s="81"/>
      <c r="J693" s="81"/>
      <c r="K693" s="81"/>
      <c r="R693" s="82"/>
      <c r="S693" s="82"/>
      <c r="T693" s="82"/>
      <c r="U693" s="109"/>
      <c r="V693" s="109"/>
      <c r="W693" s="109"/>
    </row>
    <row r="694" spans="9:23" ht="12.75" x14ac:dyDescent="0.2">
      <c r="I694" s="81"/>
      <c r="J694" s="81"/>
      <c r="K694" s="81"/>
      <c r="R694" s="82"/>
      <c r="S694" s="82"/>
      <c r="T694" s="82"/>
      <c r="U694" s="109"/>
      <c r="V694" s="109"/>
      <c r="W694" s="109"/>
    </row>
    <row r="695" spans="9:23" ht="12.75" x14ac:dyDescent="0.2">
      <c r="I695" s="81"/>
      <c r="J695" s="81"/>
      <c r="K695" s="81"/>
      <c r="R695" s="82"/>
      <c r="S695" s="82"/>
      <c r="T695" s="82"/>
      <c r="U695" s="109"/>
      <c r="V695" s="109"/>
      <c r="W695" s="109"/>
    </row>
    <row r="696" spans="9:23" ht="12.75" x14ac:dyDescent="0.2">
      <c r="I696" s="81"/>
      <c r="J696" s="81"/>
      <c r="K696" s="81"/>
      <c r="R696" s="82"/>
      <c r="S696" s="82"/>
      <c r="T696" s="82"/>
      <c r="U696" s="109"/>
      <c r="V696" s="109"/>
      <c r="W696" s="109"/>
    </row>
    <row r="697" spans="9:23" ht="12.75" x14ac:dyDescent="0.2">
      <c r="I697" s="81"/>
      <c r="J697" s="81"/>
      <c r="K697" s="81"/>
      <c r="R697" s="82"/>
      <c r="S697" s="82"/>
      <c r="T697" s="82"/>
      <c r="U697" s="109"/>
      <c r="V697" s="109"/>
      <c r="W697" s="109"/>
    </row>
    <row r="698" spans="9:23" ht="12.75" x14ac:dyDescent="0.2">
      <c r="I698" s="81"/>
      <c r="J698" s="81"/>
      <c r="K698" s="81"/>
      <c r="R698" s="82"/>
      <c r="S698" s="82"/>
      <c r="T698" s="82"/>
      <c r="U698" s="109"/>
      <c r="V698" s="109"/>
      <c r="W698" s="109"/>
    </row>
    <row r="699" spans="9:23" ht="12.75" x14ac:dyDescent="0.2">
      <c r="I699" s="81"/>
      <c r="J699" s="81"/>
      <c r="K699" s="81"/>
      <c r="R699" s="82"/>
      <c r="S699" s="82"/>
      <c r="T699" s="82"/>
      <c r="U699" s="109"/>
      <c r="V699" s="109"/>
      <c r="W699" s="109"/>
    </row>
    <row r="700" spans="9:23" ht="12.75" x14ac:dyDescent="0.2">
      <c r="I700" s="81"/>
      <c r="J700" s="81"/>
      <c r="K700" s="81"/>
      <c r="R700" s="82"/>
      <c r="S700" s="82"/>
      <c r="T700" s="82"/>
      <c r="U700" s="109"/>
      <c r="V700" s="109"/>
      <c r="W700" s="109"/>
    </row>
    <row r="701" spans="9:23" ht="12.75" x14ac:dyDescent="0.2">
      <c r="I701" s="81"/>
      <c r="J701" s="81"/>
      <c r="K701" s="81"/>
      <c r="R701" s="82"/>
      <c r="S701" s="82"/>
      <c r="T701" s="82"/>
      <c r="U701" s="109"/>
      <c r="V701" s="109"/>
      <c r="W701" s="109"/>
    </row>
    <row r="702" spans="9:23" ht="12.75" x14ac:dyDescent="0.2">
      <c r="I702" s="81"/>
      <c r="J702" s="81"/>
      <c r="K702" s="81"/>
      <c r="R702" s="82"/>
      <c r="S702" s="82"/>
      <c r="T702" s="82"/>
      <c r="U702" s="109"/>
      <c r="V702" s="109"/>
      <c r="W702" s="109"/>
    </row>
    <row r="703" spans="9:23" ht="12.75" x14ac:dyDescent="0.2">
      <c r="I703" s="81"/>
      <c r="J703" s="81"/>
      <c r="K703" s="81"/>
      <c r="R703" s="82"/>
      <c r="S703" s="82"/>
      <c r="T703" s="82"/>
      <c r="U703" s="109"/>
      <c r="V703" s="109"/>
      <c r="W703" s="109"/>
    </row>
    <row r="704" spans="9:23" ht="12.75" x14ac:dyDescent="0.2">
      <c r="I704" s="81"/>
      <c r="J704" s="81"/>
      <c r="K704" s="81"/>
      <c r="R704" s="82"/>
      <c r="S704" s="82"/>
      <c r="T704" s="82"/>
      <c r="U704" s="109"/>
      <c r="V704" s="109"/>
      <c r="W704" s="109"/>
    </row>
    <row r="705" spans="9:23" ht="12.75" x14ac:dyDescent="0.2">
      <c r="I705" s="81"/>
      <c r="J705" s="81"/>
      <c r="K705" s="81"/>
      <c r="R705" s="82"/>
      <c r="S705" s="82"/>
      <c r="T705" s="82"/>
      <c r="U705" s="109"/>
      <c r="V705" s="109"/>
      <c r="W705" s="109"/>
    </row>
    <row r="706" spans="9:23" ht="12.75" x14ac:dyDescent="0.2">
      <c r="I706" s="81"/>
      <c r="J706" s="81"/>
      <c r="K706" s="81"/>
      <c r="R706" s="82"/>
      <c r="S706" s="82"/>
      <c r="T706" s="82"/>
      <c r="U706" s="109"/>
      <c r="V706" s="109"/>
      <c r="W706" s="109"/>
    </row>
    <row r="707" spans="9:23" ht="12.75" x14ac:dyDescent="0.2">
      <c r="I707" s="81"/>
      <c r="J707" s="81"/>
      <c r="K707" s="81"/>
      <c r="R707" s="82"/>
      <c r="S707" s="82"/>
      <c r="T707" s="82"/>
      <c r="U707" s="109"/>
      <c r="V707" s="109"/>
      <c r="W707" s="109"/>
    </row>
    <row r="708" spans="9:23" ht="12.75" x14ac:dyDescent="0.2">
      <c r="I708" s="81"/>
      <c r="J708" s="81"/>
      <c r="K708" s="81"/>
      <c r="R708" s="82"/>
      <c r="S708" s="82"/>
      <c r="T708" s="82"/>
      <c r="U708" s="109"/>
      <c r="V708" s="109"/>
      <c r="W708" s="109"/>
    </row>
    <row r="709" spans="9:23" ht="12.75" x14ac:dyDescent="0.2">
      <c r="I709" s="81"/>
      <c r="J709" s="81"/>
      <c r="K709" s="81"/>
      <c r="R709" s="82"/>
      <c r="S709" s="82"/>
      <c r="T709" s="82"/>
      <c r="U709" s="109"/>
      <c r="V709" s="109"/>
      <c r="W709" s="109"/>
    </row>
    <row r="710" spans="9:23" ht="12.75" x14ac:dyDescent="0.2">
      <c r="I710" s="81"/>
      <c r="J710" s="81"/>
      <c r="K710" s="81"/>
      <c r="R710" s="82"/>
      <c r="S710" s="82"/>
      <c r="T710" s="82"/>
      <c r="U710" s="109"/>
      <c r="V710" s="109"/>
      <c r="W710" s="109"/>
    </row>
    <row r="711" spans="9:23" ht="12.75" x14ac:dyDescent="0.2">
      <c r="I711" s="81"/>
      <c r="J711" s="81"/>
      <c r="K711" s="81"/>
      <c r="R711" s="82"/>
      <c r="S711" s="82"/>
      <c r="T711" s="82"/>
      <c r="U711" s="109"/>
      <c r="V711" s="109"/>
      <c r="W711" s="109"/>
    </row>
    <row r="712" spans="9:23" ht="12.75" x14ac:dyDescent="0.2">
      <c r="I712" s="81"/>
      <c r="J712" s="81"/>
      <c r="K712" s="81"/>
      <c r="R712" s="82"/>
      <c r="S712" s="82"/>
      <c r="T712" s="82"/>
      <c r="U712" s="109"/>
      <c r="V712" s="109"/>
      <c r="W712" s="109"/>
    </row>
    <row r="713" spans="9:23" ht="12.75" x14ac:dyDescent="0.2">
      <c r="I713" s="81"/>
      <c r="J713" s="81"/>
      <c r="K713" s="81"/>
      <c r="R713" s="82"/>
      <c r="S713" s="82"/>
      <c r="T713" s="82"/>
      <c r="U713" s="109"/>
      <c r="V713" s="109"/>
      <c r="W713" s="109"/>
    </row>
    <row r="714" spans="9:23" ht="12.75" x14ac:dyDescent="0.2">
      <c r="I714" s="81"/>
      <c r="J714" s="81"/>
      <c r="K714" s="81"/>
      <c r="R714" s="82"/>
      <c r="S714" s="82"/>
      <c r="T714" s="82"/>
      <c r="U714" s="109"/>
      <c r="V714" s="109"/>
      <c r="W714" s="109"/>
    </row>
    <row r="715" spans="9:23" ht="12.75" x14ac:dyDescent="0.2">
      <c r="I715" s="81"/>
      <c r="J715" s="81"/>
      <c r="K715" s="81"/>
      <c r="R715" s="82"/>
      <c r="S715" s="82"/>
      <c r="T715" s="82"/>
      <c r="U715" s="109"/>
      <c r="V715" s="109"/>
      <c r="W715" s="109"/>
    </row>
    <row r="716" spans="9:23" ht="12.75" x14ac:dyDescent="0.2">
      <c r="I716" s="81"/>
      <c r="J716" s="81"/>
      <c r="K716" s="81"/>
      <c r="R716" s="82"/>
      <c r="S716" s="82"/>
      <c r="T716" s="82"/>
      <c r="U716" s="109"/>
      <c r="V716" s="109"/>
      <c r="W716" s="109"/>
    </row>
    <row r="717" spans="9:23" ht="12.75" x14ac:dyDescent="0.2">
      <c r="I717" s="81"/>
      <c r="J717" s="81"/>
      <c r="K717" s="81"/>
      <c r="R717" s="82"/>
      <c r="S717" s="82"/>
      <c r="T717" s="82"/>
      <c r="U717" s="109"/>
      <c r="V717" s="109"/>
      <c r="W717" s="109"/>
    </row>
    <row r="718" spans="9:23" ht="12.75" x14ac:dyDescent="0.2">
      <c r="I718" s="81"/>
      <c r="J718" s="81"/>
      <c r="K718" s="81"/>
      <c r="R718" s="82"/>
      <c r="S718" s="82"/>
      <c r="T718" s="82"/>
      <c r="U718" s="109"/>
      <c r="V718" s="109"/>
      <c r="W718" s="109"/>
    </row>
    <row r="719" spans="9:23" ht="12.75" x14ac:dyDescent="0.2">
      <c r="I719" s="81"/>
      <c r="J719" s="81"/>
      <c r="K719" s="81"/>
      <c r="R719" s="82"/>
      <c r="S719" s="82"/>
      <c r="T719" s="82"/>
      <c r="U719" s="109"/>
      <c r="V719" s="109"/>
      <c r="W719" s="109"/>
    </row>
    <row r="720" spans="9:23" ht="12.75" x14ac:dyDescent="0.2">
      <c r="I720" s="81"/>
      <c r="J720" s="81"/>
      <c r="K720" s="81"/>
      <c r="R720" s="82"/>
      <c r="S720" s="82"/>
      <c r="T720" s="82"/>
      <c r="U720" s="109"/>
      <c r="V720" s="109"/>
      <c r="W720" s="109"/>
    </row>
    <row r="721" spans="9:23" ht="12.75" x14ac:dyDescent="0.2">
      <c r="I721" s="81"/>
      <c r="J721" s="81"/>
      <c r="K721" s="81"/>
      <c r="R721" s="82"/>
      <c r="S721" s="82"/>
      <c r="T721" s="82"/>
      <c r="U721" s="109"/>
      <c r="V721" s="109"/>
      <c r="W721" s="109"/>
    </row>
    <row r="722" spans="9:23" ht="12.75" x14ac:dyDescent="0.2">
      <c r="I722" s="81"/>
      <c r="J722" s="81"/>
      <c r="K722" s="81"/>
      <c r="R722" s="82"/>
      <c r="S722" s="82"/>
      <c r="T722" s="82"/>
      <c r="U722" s="109"/>
      <c r="V722" s="109"/>
      <c r="W722" s="109"/>
    </row>
    <row r="723" spans="9:23" ht="12.75" x14ac:dyDescent="0.2">
      <c r="I723" s="81"/>
      <c r="J723" s="81"/>
      <c r="K723" s="81"/>
      <c r="R723" s="82"/>
      <c r="S723" s="82"/>
      <c r="T723" s="82"/>
      <c r="U723" s="109"/>
      <c r="V723" s="109"/>
      <c r="W723" s="109"/>
    </row>
    <row r="724" spans="9:23" ht="12.75" x14ac:dyDescent="0.2">
      <c r="I724" s="81"/>
      <c r="J724" s="81"/>
      <c r="K724" s="81"/>
      <c r="R724" s="82"/>
      <c r="S724" s="82"/>
      <c r="T724" s="82"/>
      <c r="U724" s="109"/>
      <c r="V724" s="109"/>
      <c r="W724" s="109"/>
    </row>
    <row r="725" spans="9:23" ht="12.75" x14ac:dyDescent="0.2">
      <c r="I725" s="81"/>
      <c r="J725" s="81"/>
      <c r="K725" s="81"/>
      <c r="R725" s="82"/>
      <c r="S725" s="82"/>
      <c r="T725" s="82"/>
      <c r="U725" s="109"/>
      <c r="V725" s="109"/>
      <c r="W725" s="109"/>
    </row>
    <row r="726" spans="9:23" ht="12.75" x14ac:dyDescent="0.2">
      <c r="I726" s="81"/>
      <c r="J726" s="81"/>
      <c r="K726" s="81"/>
      <c r="R726" s="82"/>
      <c r="S726" s="82"/>
      <c r="T726" s="82"/>
      <c r="U726" s="109"/>
      <c r="V726" s="109"/>
      <c r="W726" s="109"/>
    </row>
    <row r="727" spans="9:23" ht="12.75" x14ac:dyDescent="0.2">
      <c r="I727" s="81"/>
      <c r="J727" s="81"/>
      <c r="K727" s="81"/>
      <c r="R727" s="82"/>
      <c r="S727" s="82"/>
      <c r="T727" s="82"/>
      <c r="U727" s="109"/>
      <c r="V727" s="109"/>
      <c r="W727" s="109"/>
    </row>
    <row r="728" spans="9:23" ht="12.75" x14ac:dyDescent="0.2">
      <c r="I728" s="81"/>
      <c r="J728" s="81"/>
      <c r="K728" s="81"/>
      <c r="R728" s="82"/>
      <c r="S728" s="82"/>
      <c r="T728" s="82"/>
      <c r="U728" s="109"/>
      <c r="V728" s="109"/>
      <c r="W728" s="109"/>
    </row>
    <row r="729" spans="9:23" ht="12.75" x14ac:dyDescent="0.2">
      <c r="I729" s="81"/>
      <c r="J729" s="81"/>
      <c r="K729" s="81"/>
      <c r="R729" s="82"/>
      <c r="S729" s="82"/>
      <c r="T729" s="82"/>
      <c r="U729" s="109"/>
      <c r="V729" s="109"/>
      <c r="W729" s="109"/>
    </row>
    <row r="730" spans="9:23" ht="12.75" x14ac:dyDescent="0.2">
      <c r="I730" s="81"/>
      <c r="J730" s="81"/>
      <c r="K730" s="81"/>
      <c r="R730" s="82"/>
      <c r="S730" s="82"/>
      <c r="T730" s="82"/>
      <c r="U730" s="109"/>
      <c r="V730" s="109"/>
      <c r="W730" s="109"/>
    </row>
    <row r="731" spans="9:23" ht="12.75" x14ac:dyDescent="0.2">
      <c r="I731" s="81"/>
      <c r="J731" s="81"/>
      <c r="K731" s="81"/>
      <c r="R731" s="82"/>
      <c r="S731" s="82"/>
      <c r="T731" s="82"/>
      <c r="U731" s="109"/>
      <c r="V731" s="109"/>
      <c r="W731" s="109"/>
    </row>
    <row r="732" spans="9:23" ht="12.75" x14ac:dyDescent="0.2">
      <c r="I732" s="81"/>
      <c r="J732" s="81"/>
      <c r="K732" s="81"/>
      <c r="R732" s="82"/>
      <c r="S732" s="82"/>
      <c r="T732" s="82"/>
      <c r="U732" s="109"/>
      <c r="V732" s="109"/>
      <c r="W732" s="109"/>
    </row>
    <row r="733" spans="9:23" ht="12.75" x14ac:dyDescent="0.2">
      <c r="I733" s="81"/>
      <c r="J733" s="81"/>
      <c r="K733" s="81"/>
      <c r="R733" s="82"/>
      <c r="S733" s="82"/>
      <c r="T733" s="82"/>
      <c r="U733" s="109"/>
      <c r="V733" s="109"/>
      <c r="W733" s="109"/>
    </row>
    <row r="734" spans="9:23" ht="12.75" x14ac:dyDescent="0.2">
      <c r="I734" s="81"/>
      <c r="J734" s="81"/>
      <c r="K734" s="81"/>
      <c r="R734" s="82"/>
      <c r="S734" s="82"/>
      <c r="T734" s="82"/>
      <c r="U734" s="109"/>
      <c r="V734" s="109"/>
      <c r="W734" s="109"/>
    </row>
    <row r="735" spans="9:23" ht="12.75" x14ac:dyDescent="0.2">
      <c r="I735" s="81"/>
      <c r="J735" s="81"/>
      <c r="K735" s="81"/>
      <c r="R735" s="82"/>
      <c r="S735" s="82"/>
      <c r="T735" s="82"/>
      <c r="U735" s="109"/>
      <c r="V735" s="109"/>
      <c r="W735" s="109"/>
    </row>
    <row r="736" spans="9:23" ht="12.75" x14ac:dyDescent="0.2">
      <c r="I736" s="81"/>
      <c r="J736" s="81"/>
      <c r="K736" s="81"/>
      <c r="R736" s="82"/>
      <c r="S736" s="82"/>
      <c r="T736" s="82"/>
      <c r="U736" s="109"/>
      <c r="V736" s="109"/>
      <c r="W736" s="109"/>
    </row>
    <row r="737" spans="9:23" ht="12.75" x14ac:dyDescent="0.2">
      <c r="I737" s="81"/>
      <c r="J737" s="81"/>
      <c r="K737" s="81"/>
      <c r="R737" s="82"/>
      <c r="S737" s="82"/>
      <c r="T737" s="82"/>
      <c r="U737" s="109"/>
      <c r="V737" s="109"/>
      <c r="W737" s="109"/>
    </row>
    <row r="738" spans="9:23" ht="12.75" x14ac:dyDescent="0.2">
      <c r="I738" s="81"/>
      <c r="J738" s="81"/>
      <c r="K738" s="81"/>
      <c r="R738" s="82"/>
      <c r="S738" s="82"/>
      <c r="T738" s="82"/>
      <c r="U738" s="109"/>
      <c r="V738" s="109"/>
      <c r="W738" s="109"/>
    </row>
    <row r="739" spans="9:23" ht="12.75" x14ac:dyDescent="0.2">
      <c r="I739" s="81"/>
      <c r="J739" s="81"/>
      <c r="K739" s="81"/>
      <c r="R739" s="82"/>
      <c r="S739" s="82"/>
      <c r="T739" s="82"/>
      <c r="U739" s="109"/>
      <c r="V739" s="109"/>
      <c r="W739" s="109"/>
    </row>
    <row r="740" spans="9:23" ht="12.75" x14ac:dyDescent="0.2">
      <c r="I740" s="81"/>
      <c r="J740" s="81"/>
      <c r="K740" s="81"/>
      <c r="R740" s="82"/>
      <c r="S740" s="82"/>
      <c r="T740" s="82"/>
      <c r="U740" s="109"/>
      <c r="V740" s="109"/>
      <c r="W740" s="109"/>
    </row>
    <row r="741" spans="9:23" ht="12.75" x14ac:dyDescent="0.2">
      <c r="I741" s="81"/>
      <c r="J741" s="81"/>
      <c r="K741" s="81"/>
      <c r="R741" s="82"/>
      <c r="S741" s="82"/>
      <c r="T741" s="82"/>
      <c r="U741" s="109"/>
      <c r="V741" s="109"/>
      <c r="W741" s="109"/>
    </row>
    <row r="742" spans="9:23" ht="12.75" x14ac:dyDescent="0.2">
      <c r="I742" s="81"/>
      <c r="J742" s="81"/>
      <c r="K742" s="81"/>
      <c r="R742" s="82"/>
      <c r="S742" s="82"/>
      <c r="T742" s="82"/>
      <c r="U742" s="109"/>
      <c r="V742" s="109"/>
      <c r="W742" s="109"/>
    </row>
    <row r="743" spans="9:23" ht="12.75" x14ac:dyDescent="0.2">
      <c r="I743" s="81"/>
      <c r="J743" s="81"/>
      <c r="K743" s="81"/>
      <c r="R743" s="82"/>
      <c r="S743" s="82"/>
      <c r="T743" s="82"/>
      <c r="U743" s="109"/>
      <c r="V743" s="109"/>
      <c r="W743" s="109"/>
    </row>
    <row r="744" spans="9:23" ht="12.75" x14ac:dyDescent="0.2">
      <c r="I744" s="81"/>
      <c r="J744" s="81"/>
      <c r="K744" s="81"/>
      <c r="R744" s="82"/>
      <c r="S744" s="82"/>
      <c r="T744" s="82"/>
      <c r="U744" s="109"/>
      <c r="V744" s="109"/>
      <c r="W744" s="109"/>
    </row>
    <row r="745" spans="9:23" ht="12.75" x14ac:dyDescent="0.2">
      <c r="I745" s="81"/>
      <c r="J745" s="81"/>
      <c r="K745" s="81"/>
      <c r="R745" s="82"/>
      <c r="S745" s="82"/>
      <c r="T745" s="82"/>
      <c r="U745" s="109"/>
      <c r="V745" s="109"/>
      <c r="W745" s="109"/>
    </row>
    <row r="746" spans="9:23" ht="12.75" x14ac:dyDescent="0.2">
      <c r="I746" s="81"/>
      <c r="J746" s="81"/>
      <c r="K746" s="81"/>
      <c r="R746" s="82"/>
      <c r="S746" s="82"/>
      <c r="T746" s="82"/>
      <c r="U746" s="109"/>
      <c r="V746" s="109"/>
      <c r="W746" s="109"/>
    </row>
    <row r="747" spans="9:23" ht="12.75" x14ac:dyDescent="0.2">
      <c r="I747" s="81"/>
      <c r="J747" s="81"/>
      <c r="K747" s="81"/>
      <c r="R747" s="82"/>
      <c r="S747" s="82"/>
      <c r="T747" s="82"/>
      <c r="U747" s="109"/>
      <c r="V747" s="109"/>
      <c r="W747" s="109"/>
    </row>
    <row r="748" spans="9:23" ht="12.75" x14ac:dyDescent="0.2">
      <c r="I748" s="81"/>
      <c r="J748" s="81"/>
      <c r="K748" s="81"/>
      <c r="R748" s="82"/>
      <c r="S748" s="82"/>
      <c r="T748" s="82"/>
      <c r="U748" s="109"/>
      <c r="V748" s="109"/>
      <c r="W748" s="109"/>
    </row>
    <row r="749" spans="9:23" ht="12.75" x14ac:dyDescent="0.2">
      <c r="I749" s="81"/>
      <c r="J749" s="81"/>
      <c r="K749" s="81"/>
      <c r="R749" s="82"/>
      <c r="S749" s="82"/>
      <c r="T749" s="82"/>
      <c r="U749" s="109"/>
      <c r="V749" s="109"/>
      <c r="W749" s="109"/>
    </row>
    <row r="750" spans="9:23" ht="12.75" x14ac:dyDescent="0.2">
      <c r="I750" s="81"/>
      <c r="J750" s="81"/>
      <c r="K750" s="81"/>
      <c r="R750" s="82"/>
      <c r="S750" s="82"/>
      <c r="T750" s="82"/>
      <c r="U750" s="109"/>
      <c r="V750" s="109"/>
      <c r="W750" s="109"/>
    </row>
    <row r="751" spans="9:23" ht="12.75" x14ac:dyDescent="0.2">
      <c r="I751" s="81"/>
      <c r="J751" s="81"/>
      <c r="K751" s="81"/>
      <c r="R751" s="82"/>
      <c r="S751" s="82"/>
      <c r="T751" s="82"/>
      <c r="U751" s="109"/>
      <c r="V751" s="109"/>
      <c r="W751" s="109"/>
    </row>
    <row r="752" spans="9:23" ht="12.75" x14ac:dyDescent="0.2">
      <c r="I752" s="81"/>
      <c r="J752" s="81"/>
      <c r="K752" s="81"/>
      <c r="R752" s="82"/>
      <c r="S752" s="82"/>
      <c r="T752" s="82"/>
      <c r="U752" s="109"/>
      <c r="V752" s="109"/>
      <c r="W752" s="109"/>
    </row>
    <row r="753" spans="9:23" ht="12.75" x14ac:dyDescent="0.2">
      <c r="I753" s="81"/>
      <c r="J753" s="81"/>
      <c r="K753" s="81"/>
      <c r="R753" s="82"/>
      <c r="S753" s="82"/>
      <c r="T753" s="82"/>
      <c r="U753" s="109"/>
      <c r="V753" s="109"/>
      <c r="W753" s="109"/>
    </row>
    <row r="754" spans="9:23" ht="12.75" x14ac:dyDescent="0.2">
      <c r="I754" s="81"/>
      <c r="J754" s="81"/>
      <c r="K754" s="81"/>
      <c r="R754" s="82"/>
      <c r="S754" s="82"/>
      <c r="T754" s="82"/>
      <c r="U754" s="109"/>
      <c r="V754" s="109"/>
      <c r="W754" s="109"/>
    </row>
    <row r="755" spans="9:23" ht="12.75" x14ac:dyDescent="0.2">
      <c r="I755" s="81"/>
      <c r="J755" s="81"/>
      <c r="K755" s="81"/>
      <c r="R755" s="82"/>
      <c r="S755" s="82"/>
      <c r="T755" s="82"/>
      <c r="U755" s="109"/>
      <c r="V755" s="109"/>
      <c r="W755" s="109"/>
    </row>
    <row r="756" spans="9:23" ht="12.75" x14ac:dyDescent="0.2">
      <c r="I756" s="81"/>
      <c r="J756" s="81"/>
      <c r="K756" s="81"/>
      <c r="R756" s="82"/>
      <c r="S756" s="82"/>
      <c r="T756" s="82"/>
      <c r="U756" s="109"/>
      <c r="V756" s="109"/>
      <c r="W756" s="109"/>
    </row>
    <row r="757" spans="9:23" ht="12.75" x14ac:dyDescent="0.2">
      <c r="I757" s="81"/>
      <c r="J757" s="81"/>
      <c r="K757" s="81"/>
      <c r="R757" s="82"/>
      <c r="S757" s="82"/>
      <c r="T757" s="82"/>
      <c r="U757" s="109"/>
      <c r="V757" s="109"/>
      <c r="W757" s="109"/>
    </row>
    <row r="758" spans="9:23" ht="12.75" x14ac:dyDescent="0.2">
      <c r="I758" s="81"/>
      <c r="J758" s="81"/>
      <c r="K758" s="81"/>
      <c r="R758" s="82"/>
      <c r="S758" s="82"/>
      <c r="T758" s="82"/>
      <c r="U758" s="109"/>
      <c r="V758" s="109"/>
      <c r="W758" s="109"/>
    </row>
    <row r="759" spans="9:23" ht="12.75" x14ac:dyDescent="0.2">
      <c r="I759" s="81"/>
      <c r="J759" s="81"/>
      <c r="K759" s="81"/>
      <c r="R759" s="82"/>
      <c r="S759" s="82"/>
      <c r="T759" s="82"/>
      <c r="U759" s="109"/>
      <c r="V759" s="109"/>
      <c r="W759" s="109"/>
    </row>
    <row r="760" spans="9:23" ht="12.75" x14ac:dyDescent="0.2">
      <c r="I760" s="81"/>
      <c r="J760" s="81"/>
      <c r="K760" s="81"/>
      <c r="R760" s="82"/>
      <c r="S760" s="82"/>
      <c r="T760" s="82"/>
      <c r="U760" s="109"/>
      <c r="V760" s="109"/>
      <c r="W760" s="109"/>
    </row>
    <row r="761" spans="9:23" ht="12.75" x14ac:dyDescent="0.2">
      <c r="I761" s="81"/>
      <c r="J761" s="81"/>
      <c r="K761" s="81"/>
      <c r="R761" s="82"/>
      <c r="S761" s="82"/>
      <c r="T761" s="82"/>
      <c r="U761" s="109"/>
      <c r="V761" s="109"/>
      <c r="W761" s="109"/>
    </row>
    <row r="762" spans="9:23" ht="12.75" x14ac:dyDescent="0.2">
      <c r="I762" s="81"/>
      <c r="J762" s="81"/>
      <c r="K762" s="81"/>
      <c r="R762" s="82"/>
      <c r="S762" s="82"/>
      <c r="T762" s="82"/>
      <c r="U762" s="109"/>
      <c r="V762" s="109"/>
      <c r="W762" s="109"/>
    </row>
    <row r="763" spans="9:23" ht="12.75" x14ac:dyDescent="0.2">
      <c r="I763" s="81"/>
      <c r="J763" s="81"/>
      <c r="K763" s="81"/>
      <c r="R763" s="82"/>
      <c r="S763" s="82"/>
      <c r="T763" s="82"/>
      <c r="U763" s="109"/>
      <c r="V763" s="109"/>
      <c r="W763" s="109"/>
    </row>
    <row r="764" spans="9:23" ht="12.75" x14ac:dyDescent="0.2">
      <c r="I764" s="81"/>
      <c r="J764" s="81"/>
      <c r="K764" s="81"/>
      <c r="R764" s="82"/>
      <c r="S764" s="82"/>
      <c r="T764" s="82"/>
      <c r="U764" s="109"/>
      <c r="V764" s="109"/>
      <c r="W764" s="109"/>
    </row>
    <row r="765" spans="9:23" ht="12.75" x14ac:dyDescent="0.2">
      <c r="I765" s="81"/>
      <c r="J765" s="81"/>
      <c r="K765" s="81"/>
      <c r="R765" s="82"/>
      <c r="S765" s="82"/>
      <c r="T765" s="82"/>
      <c r="U765" s="109"/>
      <c r="V765" s="109"/>
      <c r="W765" s="109"/>
    </row>
    <row r="766" spans="9:23" ht="12.75" x14ac:dyDescent="0.2">
      <c r="I766" s="81"/>
      <c r="J766" s="81"/>
      <c r="K766" s="81"/>
      <c r="R766" s="82"/>
      <c r="S766" s="82"/>
      <c r="T766" s="82"/>
      <c r="U766" s="109"/>
      <c r="V766" s="109"/>
      <c r="W766" s="109"/>
    </row>
    <row r="767" spans="9:23" ht="12.75" x14ac:dyDescent="0.2">
      <c r="I767" s="81"/>
      <c r="J767" s="81"/>
      <c r="K767" s="81"/>
      <c r="R767" s="82"/>
      <c r="S767" s="82"/>
      <c r="T767" s="82"/>
      <c r="U767" s="109"/>
      <c r="V767" s="109"/>
      <c r="W767" s="109"/>
    </row>
    <row r="768" spans="9:23" ht="12.75" x14ac:dyDescent="0.2">
      <c r="I768" s="81"/>
      <c r="J768" s="81"/>
      <c r="K768" s="81"/>
      <c r="R768" s="82"/>
      <c r="S768" s="82"/>
      <c r="T768" s="82"/>
      <c r="U768" s="109"/>
      <c r="V768" s="109"/>
      <c r="W768" s="109"/>
    </row>
    <row r="769" spans="9:23" ht="12.75" x14ac:dyDescent="0.2">
      <c r="I769" s="81"/>
      <c r="J769" s="81"/>
      <c r="K769" s="81"/>
      <c r="R769" s="82"/>
      <c r="S769" s="82"/>
      <c r="T769" s="82"/>
      <c r="U769" s="109"/>
      <c r="V769" s="109"/>
      <c r="W769" s="109"/>
    </row>
    <row r="770" spans="9:23" ht="12.75" x14ac:dyDescent="0.2">
      <c r="I770" s="81"/>
      <c r="J770" s="81"/>
      <c r="K770" s="81"/>
      <c r="R770" s="82"/>
      <c r="S770" s="82"/>
      <c r="T770" s="82"/>
      <c r="U770" s="109"/>
      <c r="V770" s="109"/>
      <c r="W770" s="109"/>
    </row>
    <row r="771" spans="9:23" ht="12.75" x14ac:dyDescent="0.2">
      <c r="I771" s="81"/>
      <c r="J771" s="81"/>
      <c r="K771" s="81"/>
      <c r="R771" s="82"/>
      <c r="S771" s="82"/>
      <c r="T771" s="82"/>
      <c r="U771" s="109"/>
      <c r="V771" s="109"/>
      <c r="W771" s="109"/>
    </row>
    <row r="772" spans="9:23" ht="12.75" x14ac:dyDescent="0.2">
      <c r="I772" s="81"/>
      <c r="J772" s="81"/>
      <c r="K772" s="81"/>
      <c r="R772" s="82"/>
      <c r="S772" s="82"/>
      <c r="T772" s="82"/>
      <c r="U772" s="109"/>
      <c r="V772" s="109"/>
      <c r="W772" s="109"/>
    </row>
    <row r="773" spans="9:23" ht="12.75" x14ac:dyDescent="0.2">
      <c r="I773" s="81"/>
      <c r="J773" s="81"/>
      <c r="K773" s="81"/>
      <c r="R773" s="82"/>
      <c r="S773" s="82"/>
      <c r="T773" s="82"/>
      <c r="U773" s="109"/>
      <c r="V773" s="109"/>
      <c r="W773" s="109"/>
    </row>
    <row r="774" spans="9:23" ht="12.75" x14ac:dyDescent="0.2">
      <c r="I774" s="81"/>
      <c r="J774" s="81"/>
      <c r="K774" s="81"/>
      <c r="R774" s="82"/>
      <c r="S774" s="82"/>
      <c r="T774" s="82"/>
      <c r="U774" s="109"/>
      <c r="V774" s="109"/>
      <c r="W774" s="109"/>
    </row>
    <row r="775" spans="9:23" ht="12.75" x14ac:dyDescent="0.2">
      <c r="I775" s="81"/>
      <c r="J775" s="81"/>
      <c r="K775" s="81"/>
      <c r="R775" s="82"/>
      <c r="S775" s="82"/>
      <c r="T775" s="82"/>
      <c r="U775" s="109"/>
      <c r="V775" s="109"/>
      <c r="W775" s="109"/>
    </row>
    <row r="776" spans="9:23" ht="12.75" x14ac:dyDescent="0.2">
      <c r="I776" s="81"/>
      <c r="J776" s="81"/>
      <c r="K776" s="81"/>
      <c r="R776" s="82"/>
      <c r="S776" s="82"/>
      <c r="T776" s="82"/>
      <c r="U776" s="109"/>
      <c r="V776" s="109"/>
      <c r="W776" s="109"/>
    </row>
    <row r="777" spans="9:23" ht="12.75" x14ac:dyDescent="0.2">
      <c r="I777" s="81"/>
      <c r="J777" s="81"/>
      <c r="K777" s="81"/>
      <c r="R777" s="82"/>
      <c r="S777" s="82"/>
      <c r="T777" s="82"/>
      <c r="U777" s="109"/>
      <c r="V777" s="109"/>
      <c r="W777" s="109"/>
    </row>
    <row r="778" spans="9:23" ht="12.75" x14ac:dyDescent="0.2">
      <c r="I778" s="81"/>
      <c r="J778" s="81"/>
      <c r="K778" s="81"/>
      <c r="R778" s="82"/>
      <c r="S778" s="82"/>
      <c r="T778" s="82"/>
      <c r="U778" s="109"/>
      <c r="V778" s="109"/>
      <c r="W778" s="109"/>
    </row>
    <row r="779" spans="9:23" ht="12.75" x14ac:dyDescent="0.2">
      <c r="I779" s="81"/>
      <c r="J779" s="81"/>
      <c r="K779" s="81"/>
      <c r="R779" s="82"/>
      <c r="S779" s="82"/>
      <c r="T779" s="82"/>
      <c r="U779" s="109"/>
      <c r="V779" s="109"/>
      <c r="W779" s="109"/>
    </row>
    <row r="780" spans="9:23" ht="12.75" x14ac:dyDescent="0.2">
      <c r="I780" s="81"/>
      <c r="J780" s="81"/>
      <c r="K780" s="81"/>
      <c r="R780" s="82"/>
      <c r="S780" s="82"/>
      <c r="T780" s="82"/>
      <c r="U780" s="109"/>
      <c r="V780" s="109"/>
      <c r="W780" s="109"/>
    </row>
    <row r="781" spans="9:23" ht="12.75" x14ac:dyDescent="0.2">
      <c r="I781" s="81"/>
      <c r="J781" s="81"/>
      <c r="K781" s="81"/>
      <c r="R781" s="82"/>
      <c r="S781" s="82"/>
      <c r="T781" s="82"/>
      <c r="U781" s="109"/>
      <c r="V781" s="109"/>
      <c r="W781" s="109"/>
    </row>
    <row r="782" spans="9:23" ht="12.75" x14ac:dyDescent="0.2">
      <c r="I782" s="81"/>
      <c r="J782" s="81"/>
      <c r="K782" s="81"/>
      <c r="R782" s="82"/>
      <c r="S782" s="82"/>
      <c r="T782" s="82"/>
      <c r="U782" s="109"/>
      <c r="V782" s="109"/>
      <c r="W782" s="109"/>
    </row>
    <row r="783" spans="9:23" ht="12.75" x14ac:dyDescent="0.2">
      <c r="I783" s="81"/>
      <c r="J783" s="81"/>
      <c r="K783" s="81"/>
      <c r="R783" s="82"/>
      <c r="S783" s="82"/>
      <c r="T783" s="82"/>
      <c r="U783" s="109"/>
      <c r="V783" s="109"/>
      <c r="W783" s="109"/>
    </row>
    <row r="784" spans="9:23" ht="12.75" x14ac:dyDescent="0.2">
      <c r="I784" s="81"/>
      <c r="J784" s="81"/>
      <c r="K784" s="81"/>
      <c r="R784" s="82"/>
      <c r="S784" s="82"/>
      <c r="T784" s="82"/>
      <c r="U784" s="109"/>
      <c r="V784" s="109"/>
      <c r="W784" s="109"/>
    </row>
    <row r="785" spans="9:23" ht="12.75" x14ac:dyDescent="0.2">
      <c r="I785" s="81"/>
      <c r="J785" s="81"/>
      <c r="K785" s="81"/>
      <c r="R785" s="82"/>
      <c r="S785" s="82"/>
      <c r="T785" s="82"/>
      <c r="U785" s="109"/>
      <c r="V785" s="109"/>
      <c r="W785" s="109"/>
    </row>
    <row r="786" spans="9:23" ht="12.75" x14ac:dyDescent="0.2">
      <c r="I786" s="81"/>
      <c r="J786" s="81"/>
      <c r="K786" s="81"/>
      <c r="R786" s="82"/>
      <c r="S786" s="82"/>
      <c r="T786" s="82"/>
      <c r="U786" s="109"/>
      <c r="V786" s="109"/>
      <c r="W786" s="109"/>
    </row>
    <row r="787" spans="9:23" ht="12.75" x14ac:dyDescent="0.2">
      <c r="I787" s="81"/>
      <c r="J787" s="81"/>
      <c r="K787" s="81"/>
      <c r="R787" s="82"/>
      <c r="S787" s="82"/>
      <c r="T787" s="82"/>
      <c r="U787" s="109"/>
      <c r="V787" s="109"/>
      <c r="W787" s="109"/>
    </row>
    <row r="788" spans="9:23" ht="12.75" x14ac:dyDescent="0.2">
      <c r="I788" s="81"/>
      <c r="J788" s="81"/>
      <c r="K788" s="81"/>
      <c r="R788" s="82"/>
      <c r="S788" s="82"/>
      <c r="T788" s="82"/>
      <c r="U788" s="109"/>
      <c r="V788" s="109"/>
      <c r="W788" s="109"/>
    </row>
    <row r="789" spans="9:23" ht="12.75" x14ac:dyDescent="0.2">
      <c r="I789" s="81"/>
      <c r="J789" s="81"/>
      <c r="K789" s="81"/>
      <c r="R789" s="82"/>
      <c r="S789" s="82"/>
      <c r="T789" s="82"/>
      <c r="U789" s="109"/>
      <c r="V789" s="109"/>
      <c r="W789" s="109"/>
    </row>
    <row r="790" spans="9:23" ht="12.75" x14ac:dyDescent="0.2">
      <c r="I790" s="81"/>
      <c r="J790" s="81"/>
      <c r="K790" s="81"/>
      <c r="R790" s="82"/>
      <c r="S790" s="82"/>
      <c r="T790" s="82"/>
      <c r="U790" s="109"/>
      <c r="V790" s="109"/>
      <c r="W790" s="109"/>
    </row>
    <row r="791" spans="9:23" ht="12.75" x14ac:dyDescent="0.2">
      <c r="I791" s="81"/>
      <c r="J791" s="81"/>
      <c r="K791" s="81"/>
      <c r="R791" s="82"/>
      <c r="S791" s="82"/>
      <c r="T791" s="82"/>
      <c r="U791" s="109"/>
      <c r="V791" s="109"/>
      <c r="W791" s="109"/>
    </row>
    <row r="792" spans="9:23" ht="12.75" x14ac:dyDescent="0.2">
      <c r="I792" s="81"/>
      <c r="J792" s="81"/>
      <c r="K792" s="81"/>
      <c r="R792" s="82"/>
      <c r="S792" s="82"/>
      <c r="T792" s="82"/>
      <c r="U792" s="109"/>
      <c r="V792" s="109"/>
      <c r="W792" s="109"/>
    </row>
    <row r="793" spans="9:23" ht="12.75" x14ac:dyDescent="0.2">
      <c r="I793" s="81"/>
      <c r="J793" s="81"/>
      <c r="K793" s="81"/>
      <c r="R793" s="82"/>
      <c r="S793" s="82"/>
      <c r="T793" s="82"/>
      <c r="U793" s="109"/>
      <c r="V793" s="109"/>
      <c r="W793" s="109"/>
    </row>
    <row r="794" spans="9:23" ht="12.75" x14ac:dyDescent="0.2">
      <c r="I794" s="81"/>
      <c r="J794" s="81"/>
      <c r="K794" s="81"/>
      <c r="R794" s="82"/>
      <c r="S794" s="82"/>
      <c r="T794" s="82"/>
      <c r="U794" s="109"/>
      <c r="V794" s="109"/>
      <c r="W794" s="109"/>
    </row>
    <row r="795" spans="9:23" ht="12.75" x14ac:dyDescent="0.2">
      <c r="I795" s="81"/>
      <c r="J795" s="81"/>
      <c r="K795" s="81"/>
      <c r="R795" s="82"/>
      <c r="S795" s="82"/>
      <c r="T795" s="82"/>
      <c r="U795" s="109"/>
      <c r="V795" s="109"/>
      <c r="W795" s="109"/>
    </row>
    <row r="796" spans="9:23" ht="12.75" x14ac:dyDescent="0.2">
      <c r="I796" s="81"/>
      <c r="J796" s="81"/>
      <c r="K796" s="81"/>
      <c r="R796" s="82"/>
      <c r="S796" s="82"/>
      <c r="T796" s="82"/>
      <c r="U796" s="109"/>
      <c r="V796" s="109"/>
      <c r="W796" s="109"/>
    </row>
    <row r="797" spans="9:23" ht="12.75" x14ac:dyDescent="0.2">
      <c r="I797" s="81"/>
      <c r="J797" s="81"/>
      <c r="K797" s="81"/>
      <c r="R797" s="82"/>
      <c r="S797" s="82"/>
      <c r="T797" s="82"/>
      <c r="U797" s="109"/>
      <c r="V797" s="109"/>
      <c r="W797" s="109"/>
    </row>
    <row r="798" spans="9:23" ht="12.75" x14ac:dyDescent="0.2">
      <c r="I798" s="81"/>
      <c r="J798" s="81"/>
      <c r="K798" s="81"/>
      <c r="R798" s="82"/>
      <c r="S798" s="82"/>
      <c r="T798" s="82"/>
      <c r="U798" s="109"/>
      <c r="V798" s="109"/>
      <c r="W798" s="109"/>
    </row>
    <row r="799" spans="9:23" ht="12.75" x14ac:dyDescent="0.2">
      <c r="I799" s="81"/>
      <c r="J799" s="81"/>
      <c r="K799" s="81"/>
      <c r="R799" s="82"/>
      <c r="S799" s="82"/>
      <c r="T799" s="82"/>
      <c r="U799" s="109"/>
      <c r="V799" s="109"/>
      <c r="W799" s="109"/>
    </row>
    <row r="800" spans="9:23" ht="12.75" x14ac:dyDescent="0.2">
      <c r="I800" s="81"/>
      <c r="J800" s="81"/>
      <c r="K800" s="81"/>
      <c r="R800" s="82"/>
      <c r="S800" s="82"/>
      <c r="T800" s="82"/>
      <c r="U800" s="109"/>
      <c r="V800" s="109"/>
      <c r="W800" s="109"/>
    </row>
    <row r="801" spans="9:23" ht="12.75" x14ac:dyDescent="0.2">
      <c r="I801" s="81"/>
      <c r="J801" s="81"/>
      <c r="K801" s="81"/>
      <c r="R801" s="82"/>
      <c r="S801" s="82"/>
      <c r="T801" s="82"/>
      <c r="U801" s="109"/>
      <c r="V801" s="109"/>
      <c r="W801" s="109"/>
    </row>
    <row r="802" spans="9:23" ht="12.75" x14ac:dyDescent="0.2">
      <c r="I802" s="81"/>
      <c r="J802" s="81"/>
      <c r="K802" s="81"/>
      <c r="R802" s="82"/>
      <c r="S802" s="82"/>
      <c r="T802" s="82"/>
      <c r="U802" s="109"/>
      <c r="V802" s="109"/>
      <c r="W802" s="109"/>
    </row>
    <row r="803" spans="9:23" ht="12.75" x14ac:dyDescent="0.2">
      <c r="I803" s="81"/>
      <c r="J803" s="81"/>
      <c r="K803" s="81"/>
      <c r="R803" s="82"/>
      <c r="S803" s="82"/>
      <c r="T803" s="82"/>
      <c r="U803" s="109"/>
      <c r="V803" s="109"/>
      <c r="W803" s="109"/>
    </row>
    <row r="804" spans="9:23" ht="12.75" x14ac:dyDescent="0.2">
      <c r="I804" s="81"/>
      <c r="J804" s="81"/>
      <c r="K804" s="81"/>
      <c r="R804" s="82"/>
      <c r="S804" s="82"/>
      <c r="T804" s="82"/>
      <c r="U804" s="109"/>
      <c r="V804" s="109"/>
      <c r="W804" s="109"/>
    </row>
    <row r="805" spans="9:23" ht="12.75" x14ac:dyDescent="0.2">
      <c r="I805" s="81"/>
      <c r="J805" s="81"/>
      <c r="K805" s="81"/>
      <c r="R805" s="82"/>
      <c r="S805" s="82"/>
      <c r="T805" s="82"/>
      <c r="U805" s="109"/>
      <c r="V805" s="109"/>
      <c r="W805" s="109"/>
    </row>
    <row r="806" spans="9:23" ht="12.75" x14ac:dyDescent="0.2">
      <c r="I806" s="81"/>
      <c r="J806" s="81"/>
      <c r="K806" s="81"/>
      <c r="R806" s="82"/>
      <c r="S806" s="82"/>
      <c r="T806" s="82"/>
      <c r="U806" s="109"/>
      <c r="V806" s="109"/>
      <c r="W806" s="109"/>
    </row>
    <row r="807" spans="9:23" ht="12.75" x14ac:dyDescent="0.2">
      <c r="I807" s="81"/>
      <c r="J807" s="81"/>
      <c r="K807" s="81"/>
      <c r="R807" s="82"/>
      <c r="S807" s="82"/>
      <c r="T807" s="82"/>
      <c r="U807" s="109"/>
      <c r="V807" s="109"/>
      <c r="W807" s="109"/>
    </row>
    <row r="808" spans="9:23" ht="12.75" x14ac:dyDescent="0.2">
      <c r="I808" s="81"/>
      <c r="J808" s="81"/>
      <c r="K808" s="81"/>
      <c r="R808" s="82"/>
      <c r="S808" s="82"/>
      <c r="T808" s="82"/>
      <c r="U808" s="109"/>
      <c r="V808" s="109"/>
      <c r="W808" s="109"/>
    </row>
    <row r="809" spans="9:23" ht="12.75" x14ac:dyDescent="0.2">
      <c r="I809" s="81"/>
      <c r="J809" s="81"/>
      <c r="K809" s="81"/>
      <c r="R809" s="82"/>
      <c r="S809" s="82"/>
      <c r="T809" s="82"/>
      <c r="U809" s="109"/>
      <c r="V809" s="109"/>
      <c r="W809" s="109"/>
    </row>
    <row r="810" spans="9:23" ht="12.75" x14ac:dyDescent="0.2">
      <c r="I810" s="81"/>
      <c r="J810" s="81"/>
      <c r="K810" s="81"/>
      <c r="R810" s="82"/>
      <c r="S810" s="82"/>
      <c r="T810" s="82"/>
      <c r="U810" s="109"/>
      <c r="V810" s="109"/>
      <c r="W810" s="109"/>
    </row>
    <row r="811" spans="9:23" ht="12.75" x14ac:dyDescent="0.2">
      <c r="I811" s="81"/>
      <c r="J811" s="81"/>
      <c r="K811" s="81"/>
      <c r="R811" s="82"/>
      <c r="S811" s="82"/>
      <c r="T811" s="82"/>
      <c r="U811" s="109"/>
      <c r="V811" s="109"/>
      <c r="W811" s="109"/>
    </row>
    <row r="812" spans="9:23" ht="12.75" x14ac:dyDescent="0.2">
      <c r="I812" s="81"/>
      <c r="J812" s="81"/>
      <c r="K812" s="81"/>
      <c r="R812" s="82"/>
      <c r="S812" s="82"/>
      <c r="T812" s="82"/>
      <c r="U812" s="109"/>
      <c r="V812" s="109"/>
      <c r="W812" s="109"/>
    </row>
    <row r="813" spans="9:23" ht="12.75" x14ac:dyDescent="0.2">
      <c r="I813" s="81"/>
      <c r="J813" s="81"/>
      <c r="K813" s="81"/>
      <c r="R813" s="82"/>
      <c r="S813" s="82"/>
      <c r="T813" s="82"/>
      <c r="U813" s="109"/>
      <c r="V813" s="109"/>
      <c r="W813" s="109"/>
    </row>
    <row r="814" spans="9:23" ht="12.75" x14ac:dyDescent="0.2">
      <c r="I814" s="81"/>
      <c r="J814" s="81"/>
      <c r="K814" s="81"/>
      <c r="R814" s="82"/>
      <c r="S814" s="82"/>
      <c r="T814" s="82"/>
      <c r="U814" s="109"/>
      <c r="V814" s="109"/>
      <c r="W814" s="109"/>
    </row>
    <row r="815" spans="9:23" ht="12.75" x14ac:dyDescent="0.2">
      <c r="I815" s="81"/>
      <c r="J815" s="81"/>
      <c r="K815" s="81"/>
      <c r="R815" s="82"/>
      <c r="S815" s="82"/>
      <c r="T815" s="82"/>
      <c r="U815" s="109"/>
      <c r="V815" s="109"/>
      <c r="W815" s="109"/>
    </row>
    <row r="816" spans="9:23" ht="12.75" x14ac:dyDescent="0.2">
      <c r="I816" s="81"/>
      <c r="J816" s="81"/>
      <c r="K816" s="81"/>
      <c r="R816" s="82"/>
      <c r="S816" s="82"/>
      <c r="T816" s="82"/>
      <c r="U816" s="109"/>
      <c r="V816" s="109"/>
      <c r="W816" s="109"/>
    </row>
    <row r="817" spans="9:23" ht="12.75" x14ac:dyDescent="0.2">
      <c r="I817" s="81"/>
      <c r="J817" s="81"/>
      <c r="K817" s="81"/>
      <c r="R817" s="82"/>
      <c r="S817" s="82"/>
      <c r="T817" s="82"/>
      <c r="U817" s="109"/>
      <c r="V817" s="109"/>
      <c r="W817" s="109"/>
    </row>
    <row r="818" spans="9:23" ht="12.75" x14ac:dyDescent="0.2">
      <c r="I818" s="81"/>
      <c r="J818" s="81"/>
      <c r="K818" s="81"/>
      <c r="R818" s="82"/>
      <c r="S818" s="82"/>
      <c r="T818" s="82"/>
      <c r="U818" s="109"/>
      <c r="V818" s="109"/>
      <c r="W818" s="109"/>
    </row>
    <row r="819" spans="9:23" ht="12.75" x14ac:dyDescent="0.2">
      <c r="I819" s="81"/>
      <c r="J819" s="81"/>
      <c r="K819" s="81"/>
      <c r="R819" s="82"/>
      <c r="S819" s="82"/>
      <c r="T819" s="82"/>
      <c r="U819" s="109"/>
      <c r="V819" s="109"/>
      <c r="W819" s="109"/>
    </row>
    <row r="820" spans="9:23" ht="12.75" x14ac:dyDescent="0.2">
      <c r="I820" s="81"/>
      <c r="J820" s="81"/>
      <c r="K820" s="81"/>
      <c r="R820" s="82"/>
      <c r="S820" s="82"/>
      <c r="T820" s="82"/>
      <c r="U820" s="109"/>
      <c r="V820" s="109"/>
      <c r="W820" s="109"/>
    </row>
    <row r="821" spans="9:23" ht="12.75" x14ac:dyDescent="0.2">
      <c r="I821" s="81"/>
      <c r="J821" s="81"/>
      <c r="K821" s="81"/>
      <c r="R821" s="82"/>
      <c r="S821" s="82"/>
      <c r="T821" s="82"/>
      <c r="U821" s="109"/>
      <c r="V821" s="109"/>
      <c r="W821" s="109"/>
    </row>
    <row r="822" spans="9:23" ht="12.75" x14ac:dyDescent="0.2">
      <c r="I822" s="81"/>
      <c r="J822" s="81"/>
      <c r="K822" s="81"/>
      <c r="R822" s="82"/>
      <c r="S822" s="82"/>
      <c r="T822" s="82"/>
      <c r="U822" s="109"/>
      <c r="V822" s="109"/>
      <c r="W822" s="109"/>
    </row>
    <row r="823" spans="9:23" ht="12.75" x14ac:dyDescent="0.2">
      <c r="I823" s="81"/>
      <c r="J823" s="81"/>
      <c r="K823" s="81"/>
      <c r="R823" s="82"/>
      <c r="S823" s="82"/>
      <c r="T823" s="82"/>
      <c r="U823" s="109"/>
      <c r="V823" s="109"/>
      <c r="W823" s="109"/>
    </row>
    <row r="824" spans="9:23" ht="12.75" x14ac:dyDescent="0.2">
      <c r="I824" s="81"/>
      <c r="J824" s="81"/>
      <c r="K824" s="81"/>
      <c r="R824" s="82"/>
      <c r="S824" s="82"/>
      <c r="T824" s="82"/>
      <c r="U824" s="109"/>
      <c r="V824" s="109"/>
      <c r="W824" s="109"/>
    </row>
    <row r="825" spans="9:23" ht="12.75" x14ac:dyDescent="0.2">
      <c r="I825" s="81"/>
      <c r="J825" s="81"/>
      <c r="K825" s="81"/>
      <c r="R825" s="82"/>
      <c r="S825" s="82"/>
      <c r="T825" s="82"/>
      <c r="U825" s="109"/>
      <c r="V825" s="109"/>
      <c r="W825" s="109"/>
    </row>
    <row r="826" spans="9:23" ht="12.75" x14ac:dyDescent="0.2">
      <c r="I826" s="81"/>
      <c r="J826" s="81"/>
      <c r="K826" s="81"/>
      <c r="R826" s="82"/>
      <c r="S826" s="82"/>
      <c r="T826" s="82"/>
      <c r="U826" s="109"/>
      <c r="V826" s="109"/>
      <c r="W826" s="109"/>
    </row>
    <row r="827" spans="9:23" ht="12.75" x14ac:dyDescent="0.2">
      <c r="I827" s="81"/>
      <c r="J827" s="81"/>
      <c r="K827" s="81"/>
      <c r="R827" s="82"/>
      <c r="S827" s="82"/>
      <c r="T827" s="82"/>
      <c r="U827" s="109"/>
      <c r="V827" s="109"/>
      <c r="W827" s="109"/>
    </row>
    <row r="828" spans="9:23" ht="12.75" x14ac:dyDescent="0.2">
      <c r="I828" s="81"/>
      <c r="J828" s="81"/>
      <c r="K828" s="81"/>
      <c r="R828" s="82"/>
      <c r="S828" s="82"/>
      <c r="T828" s="82"/>
      <c r="U828" s="109"/>
      <c r="V828" s="109"/>
      <c r="W828" s="109"/>
    </row>
    <row r="829" spans="9:23" ht="12.75" x14ac:dyDescent="0.2">
      <c r="I829" s="81"/>
      <c r="J829" s="81"/>
      <c r="K829" s="81"/>
      <c r="R829" s="82"/>
      <c r="S829" s="82"/>
      <c r="T829" s="82"/>
      <c r="U829" s="109"/>
      <c r="V829" s="109"/>
      <c r="W829" s="109"/>
    </row>
    <row r="830" spans="9:23" ht="12.75" x14ac:dyDescent="0.2">
      <c r="I830" s="81"/>
      <c r="J830" s="81"/>
      <c r="K830" s="81"/>
      <c r="R830" s="82"/>
      <c r="S830" s="82"/>
      <c r="T830" s="82"/>
      <c r="U830" s="109"/>
      <c r="V830" s="109"/>
      <c r="W830" s="109"/>
    </row>
    <row r="831" spans="9:23" ht="12.75" x14ac:dyDescent="0.2">
      <c r="I831" s="81"/>
      <c r="J831" s="81"/>
      <c r="K831" s="81"/>
      <c r="R831" s="82"/>
      <c r="S831" s="82"/>
      <c r="T831" s="82"/>
      <c r="U831" s="109"/>
      <c r="V831" s="109"/>
      <c r="W831" s="109"/>
    </row>
    <row r="832" spans="9:23" ht="12.75" x14ac:dyDescent="0.2">
      <c r="I832" s="81"/>
      <c r="J832" s="81"/>
      <c r="K832" s="81"/>
      <c r="R832" s="82"/>
      <c r="S832" s="82"/>
      <c r="T832" s="82"/>
      <c r="U832" s="109"/>
      <c r="V832" s="109"/>
      <c r="W832" s="109"/>
    </row>
    <row r="833" spans="9:23" ht="12.75" x14ac:dyDescent="0.2">
      <c r="I833" s="81"/>
      <c r="J833" s="81"/>
      <c r="K833" s="81"/>
      <c r="R833" s="82"/>
      <c r="S833" s="82"/>
      <c r="T833" s="82"/>
      <c r="U833" s="109"/>
      <c r="V833" s="109"/>
      <c r="W833" s="109"/>
    </row>
    <row r="834" spans="9:23" ht="12.75" x14ac:dyDescent="0.2">
      <c r="I834" s="81"/>
      <c r="J834" s="81"/>
      <c r="K834" s="81"/>
      <c r="R834" s="82"/>
      <c r="S834" s="82"/>
      <c r="T834" s="82"/>
      <c r="U834" s="109"/>
      <c r="V834" s="109"/>
      <c r="W834" s="109"/>
    </row>
    <row r="835" spans="9:23" ht="12.75" x14ac:dyDescent="0.2">
      <c r="I835" s="81"/>
      <c r="J835" s="81"/>
      <c r="K835" s="81"/>
      <c r="R835" s="82"/>
      <c r="S835" s="82"/>
      <c r="T835" s="82"/>
      <c r="U835" s="109"/>
      <c r="V835" s="109"/>
      <c r="W835" s="109"/>
    </row>
    <row r="836" spans="9:23" ht="12.75" x14ac:dyDescent="0.2">
      <c r="I836" s="81"/>
      <c r="J836" s="81"/>
      <c r="K836" s="81"/>
      <c r="R836" s="82"/>
      <c r="S836" s="82"/>
      <c r="T836" s="82"/>
      <c r="U836" s="109"/>
      <c r="V836" s="109"/>
      <c r="W836" s="109"/>
    </row>
    <row r="837" spans="9:23" ht="12.75" x14ac:dyDescent="0.2">
      <c r="I837" s="81"/>
      <c r="J837" s="81"/>
      <c r="K837" s="81"/>
      <c r="R837" s="82"/>
      <c r="S837" s="82"/>
      <c r="T837" s="82"/>
      <c r="U837" s="109"/>
      <c r="V837" s="109"/>
      <c r="W837" s="109"/>
    </row>
    <row r="838" spans="9:23" ht="12.75" x14ac:dyDescent="0.2">
      <c r="I838" s="81"/>
      <c r="J838" s="81"/>
      <c r="K838" s="81"/>
      <c r="R838" s="82"/>
      <c r="S838" s="82"/>
      <c r="T838" s="82"/>
      <c r="U838" s="109"/>
      <c r="V838" s="109"/>
      <c r="W838" s="109"/>
    </row>
    <row r="839" spans="9:23" ht="12.75" x14ac:dyDescent="0.2">
      <c r="I839" s="81"/>
      <c r="J839" s="81"/>
      <c r="K839" s="81"/>
      <c r="R839" s="82"/>
      <c r="S839" s="82"/>
      <c r="T839" s="82"/>
      <c r="U839" s="109"/>
      <c r="V839" s="109"/>
      <c r="W839" s="109"/>
    </row>
    <row r="840" spans="9:23" ht="12.75" x14ac:dyDescent="0.2">
      <c r="I840" s="81"/>
      <c r="J840" s="81"/>
      <c r="K840" s="81"/>
      <c r="R840" s="82"/>
      <c r="S840" s="82"/>
      <c r="T840" s="82"/>
      <c r="U840" s="109"/>
      <c r="V840" s="109"/>
      <c r="W840" s="109"/>
    </row>
    <row r="841" spans="9:23" ht="12.75" x14ac:dyDescent="0.2">
      <c r="I841" s="81"/>
      <c r="J841" s="81"/>
      <c r="K841" s="81"/>
      <c r="R841" s="82"/>
      <c r="S841" s="82"/>
      <c r="T841" s="82"/>
      <c r="U841" s="109"/>
      <c r="V841" s="109"/>
      <c r="W841" s="109"/>
    </row>
    <row r="842" spans="9:23" ht="12.75" x14ac:dyDescent="0.2">
      <c r="I842" s="81"/>
      <c r="J842" s="81"/>
      <c r="K842" s="81"/>
      <c r="R842" s="82"/>
      <c r="S842" s="82"/>
      <c r="T842" s="82"/>
      <c r="U842" s="109"/>
      <c r="V842" s="109"/>
      <c r="W842" s="109"/>
    </row>
    <row r="843" spans="9:23" ht="12.75" x14ac:dyDescent="0.2">
      <c r="I843" s="81"/>
      <c r="J843" s="81"/>
      <c r="K843" s="81"/>
      <c r="R843" s="82"/>
      <c r="S843" s="82"/>
      <c r="T843" s="82"/>
      <c r="U843" s="109"/>
      <c r="V843" s="109"/>
      <c r="W843" s="109"/>
    </row>
    <row r="844" spans="9:23" ht="12.75" x14ac:dyDescent="0.2">
      <c r="I844" s="81"/>
      <c r="J844" s="81"/>
      <c r="K844" s="81"/>
      <c r="R844" s="82"/>
      <c r="S844" s="82"/>
      <c r="T844" s="82"/>
      <c r="U844" s="109"/>
      <c r="V844" s="109"/>
      <c r="W844" s="109"/>
    </row>
    <row r="845" spans="9:23" ht="12.75" x14ac:dyDescent="0.2">
      <c r="I845" s="81"/>
      <c r="J845" s="81"/>
      <c r="K845" s="81"/>
      <c r="R845" s="82"/>
      <c r="S845" s="82"/>
      <c r="T845" s="82"/>
      <c r="U845" s="109"/>
      <c r="V845" s="109"/>
      <c r="W845" s="109"/>
    </row>
    <row r="846" spans="9:23" ht="12.75" x14ac:dyDescent="0.2">
      <c r="I846" s="81"/>
      <c r="J846" s="81"/>
      <c r="K846" s="81"/>
      <c r="R846" s="82"/>
      <c r="S846" s="82"/>
      <c r="T846" s="82"/>
      <c r="U846" s="109"/>
      <c r="V846" s="109"/>
      <c r="W846" s="109"/>
    </row>
    <row r="847" spans="9:23" ht="12.75" x14ac:dyDescent="0.2">
      <c r="I847" s="81"/>
      <c r="J847" s="81"/>
      <c r="K847" s="81"/>
      <c r="R847" s="82"/>
      <c r="S847" s="82"/>
      <c r="T847" s="82"/>
      <c r="U847" s="109"/>
      <c r="V847" s="109"/>
      <c r="W847" s="109"/>
    </row>
    <row r="848" spans="9:23" ht="12.75" x14ac:dyDescent="0.2">
      <c r="I848" s="81"/>
      <c r="J848" s="81"/>
      <c r="K848" s="81"/>
      <c r="R848" s="82"/>
      <c r="S848" s="82"/>
      <c r="T848" s="82"/>
      <c r="U848" s="109"/>
      <c r="V848" s="109"/>
      <c r="W848" s="109"/>
    </row>
    <row r="849" spans="9:23" ht="12.75" x14ac:dyDescent="0.2">
      <c r="I849" s="81"/>
      <c r="J849" s="81"/>
      <c r="K849" s="81"/>
      <c r="R849" s="82"/>
      <c r="S849" s="82"/>
      <c r="T849" s="82"/>
      <c r="U849" s="109"/>
      <c r="V849" s="109"/>
      <c r="W849" s="109"/>
    </row>
    <row r="850" spans="9:23" ht="12.75" x14ac:dyDescent="0.2">
      <c r="I850" s="81"/>
      <c r="J850" s="81"/>
      <c r="K850" s="81"/>
      <c r="R850" s="82"/>
      <c r="S850" s="82"/>
      <c r="T850" s="82"/>
      <c r="U850" s="109"/>
      <c r="V850" s="109"/>
      <c r="W850" s="109"/>
    </row>
    <row r="851" spans="9:23" ht="12.75" x14ac:dyDescent="0.2">
      <c r="I851" s="81"/>
      <c r="J851" s="81"/>
      <c r="K851" s="81"/>
      <c r="R851" s="82"/>
      <c r="S851" s="82"/>
      <c r="T851" s="82"/>
      <c r="U851" s="109"/>
      <c r="V851" s="109"/>
      <c r="W851" s="109"/>
    </row>
    <row r="852" spans="9:23" ht="12.75" x14ac:dyDescent="0.2">
      <c r="I852" s="81"/>
      <c r="J852" s="81"/>
      <c r="K852" s="81"/>
      <c r="R852" s="82"/>
      <c r="S852" s="82"/>
      <c r="T852" s="82"/>
      <c r="U852" s="109"/>
      <c r="V852" s="109"/>
      <c r="W852" s="109"/>
    </row>
    <row r="853" spans="9:23" ht="12.75" x14ac:dyDescent="0.2">
      <c r="I853" s="81"/>
      <c r="J853" s="81"/>
      <c r="K853" s="81"/>
      <c r="R853" s="82"/>
      <c r="S853" s="82"/>
      <c r="T853" s="82"/>
      <c r="U853" s="109"/>
      <c r="V853" s="109"/>
      <c r="W853" s="109"/>
    </row>
    <row r="854" spans="9:23" ht="12.75" x14ac:dyDescent="0.2">
      <c r="I854" s="81"/>
      <c r="J854" s="81"/>
      <c r="K854" s="81"/>
      <c r="R854" s="82"/>
      <c r="S854" s="82"/>
      <c r="T854" s="82"/>
      <c r="U854" s="109"/>
      <c r="V854" s="109"/>
      <c r="W854" s="109"/>
    </row>
    <row r="855" spans="9:23" ht="12.75" x14ac:dyDescent="0.2">
      <c r="I855" s="81"/>
      <c r="J855" s="81"/>
      <c r="K855" s="81"/>
      <c r="R855" s="82"/>
      <c r="S855" s="82"/>
      <c r="T855" s="82"/>
      <c r="U855" s="109"/>
      <c r="V855" s="109"/>
      <c r="W855" s="109"/>
    </row>
    <row r="856" spans="9:23" ht="12.75" x14ac:dyDescent="0.2">
      <c r="I856" s="81"/>
      <c r="J856" s="81"/>
      <c r="K856" s="81"/>
      <c r="R856" s="82"/>
      <c r="S856" s="82"/>
      <c r="T856" s="82"/>
      <c r="U856" s="109"/>
      <c r="V856" s="109"/>
      <c r="W856" s="109"/>
    </row>
    <row r="857" spans="9:23" ht="12.75" x14ac:dyDescent="0.2">
      <c r="I857" s="81"/>
      <c r="J857" s="81"/>
      <c r="K857" s="81"/>
      <c r="R857" s="82"/>
      <c r="S857" s="82"/>
      <c r="T857" s="82"/>
      <c r="U857" s="109"/>
      <c r="V857" s="109"/>
      <c r="W857" s="109"/>
    </row>
    <row r="858" spans="9:23" ht="12.75" x14ac:dyDescent="0.2">
      <c r="I858" s="81"/>
      <c r="J858" s="81"/>
      <c r="K858" s="81"/>
      <c r="R858" s="82"/>
      <c r="S858" s="82"/>
      <c r="T858" s="82"/>
      <c r="U858" s="109"/>
      <c r="V858" s="109"/>
      <c r="W858" s="109"/>
    </row>
    <row r="859" spans="9:23" ht="12.75" x14ac:dyDescent="0.2">
      <c r="I859" s="81"/>
      <c r="J859" s="81"/>
      <c r="K859" s="81"/>
      <c r="R859" s="82"/>
      <c r="S859" s="82"/>
      <c r="T859" s="82"/>
      <c r="U859" s="109"/>
      <c r="V859" s="109"/>
      <c r="W859" s="109"/>
    </row>
    <row r="860" spans="9:23" ht="12.75" x14ac:dyDescent="0.2">
      <c r="I860" s="81"/>
      <c r="J860" s="81"/>
      <c r="K860" s="81"/>
      <c r="R860" s="82"/>
      <c r="S860" s="82"/>
      <c r="T860" s="82"/>
      <c r="U860" s="109"/>
      <c r="V860" s="109"/>
      <c r="W860" s="109"/>
    </row>
    <row r="861" spans="9:23" ht="12.75" x14ac:dyDescent="0.2">
      <c r="I861" s="81"/>
      <c r="J861" s="81"/>
      <c r="K861" s="81"/>
      <c r="R861" s="82"/>
      <c r="S861" s="82"/>
      <c r="T861" s="82"/>
      <c r="U861" s="109"/>
      <c r="V861" s="109"/>
      <c r="W861" s="109"/>
    </row>
    <row r="862" spans="9:23" ht="12.75" x14ac:dyDescent="0.2">
      <c r="I862" s="81"/>
      <c r="J862" s="81"/>
      <c r="K862" s="81"/>
      <c r="R862" s="82"/>
      <c r="S862" s="82"/>
      <c r="T862" s="82"/>
      <c r="U862" s="109"/>
      <c r="V862" s="109"/>
      <c r="W862" s="109"/>
    </row>
    <row r="863" spans="9:23" ht="12.75" x14ac:dyDescent="0.2">
      <c r="I863" s="81"/>
      <c r="J863" s="81"/>
      <c r="K863" s="81"/>
      <c r="R863" s="82"/>
      <c r="S863" s="82"/>
      <c r="T863" s="82"/>
      <c r="U863" s="109"/>
      <c r="V863" s="109"/>
      <c r="W863" s="109"/>
    </row>
    <row r="864" spans="9:23" ht="12.75" x14ac:dyDescent="0.2">
      <c r="I864" s="81"/>
      <c r="J864" s="81"/>
      <c r="K864" s="81"/>
      <c r="R864" s="82"/>
      <c r="S864" s="82"/>
      <c r="T864" s="82"/>
      <c r="U864" s="109"/>
      <c r="V864" s="109"/>
      <c r="W864" s="109"/>
    </row>
    <row r="865" spans="9:23" ht="12.75" x14ac:dyDescent="0.2">
      <c r="I865" s="81"/>
      <c r="J865" s="81"/>
      <c r="K865" s="81"/>
      <c r="R865" s="82"/>
      <c r="S865" s="82"/>
      <c r="T865" s="82"/>
      <c r="U865" s="109"/>
      <c r="V865" s="109"/>
      <c r="W865" s="109"/>
    </row>
    <row r="866" spans="9:23" ht="12.75" x14ac:dyDescent="0.2">
      <c r="I866" s="81"/>
      <c r="J866" s="81"/>
      <c r="K866" s="81"/>
      <c r="R866" s="82"/>
      <c r="S866" s="82"/>
      <c r="T866" s="82"/>
      <c r="U866" s="109"/>
      <c r="V866" s="109"/>
      <c r="W866" s="109"/>
    </row>
    <row r="867" spans="9:23" ht="12.75" x14ac:dyDescent="0.2">
      <c r="I867" s="81"/>
      <c r="J867" s="81"/>
      <c r="K867" s="81"/>
      <c r="R867" s="82"/>
      <c r="S867" s="82"/>
      <c r="T867" s="82"/>
      <c r="U867" s="109"/>
      <c r="V867" s="109"/>
      <c r="W867" s="109"/>
    </row>
    <row r="868" spans="9:23" ht="12.75" x14ac:dyDescent="0.2">
      <c r="I868" s="81"/>
      <c r="J868" s="81"/>
      <c r="K868" s="81"/>
      <c r="R868" s="82"/>
      <c r="S868" s="82"/>
      <c r="T868" s="82"/>
      <c r="U868" s="109"/>
      <c r="V868" s="109"/>
      <c r="W868" s="109"/>
    </row>
    <row r="869" spans="9:23" ht="12.75" x14ac:dyDescent="0.2">
      <c r="I869" s="81"/>
      <c r="J869" s="81"/>
      <c r="K869" s="81"/>
      <c r="R869" s="82"/>
      <c r="S869" s="82"/>
      <c r="T869" s="82"/>
      <c r="U869" s="109"/>
      <c r="V869" s="109"/>
      <c r="W869" s="109"/>
    </row>
    <row r="870" spans="9:23" ht="12.75" x14ac:dyDescent="0.2">
      <c r="I870" s="81"/>
      <c r="J870" s="81"/>
      <c r="K870" s="81"/>
      <c r="R870" s="82"/>
      <c r="S870" s="82"/>
      <c r="T870" s="82"/>
      <c r="U870" s="109"/>
      <c r="V870" s="109"/>
      <c r="W870" s="109"/>
    </row>
    <row r="871" spans="9:23" ht="12.75" x14ac:dyDescent="0.2">
      <c r="I871" s="81"/>
      <c r="J871" s="81"/>
      <c r="K871" s="81"/>
      <c r="R871" s="82"/>
      <c r="S871" s="82"/>
      <c r="T871" s="82"/>
      <c r="U871" s="109"/>
      <c r="V871" s="109"/>
      <c r="W871" s="109"/>
    </row>
    <row r="872" spans="9:23" ht="12.75" x14ac:dyDescent="0.2">
      <c r="I872" s="81"/>
      <c r="J872" s="81"/>
      <c r="K872" s="81"/>
      <c r="R872" s="82"/>
      <c r="S872" s="82"/>
      <c r="T872" s="82"/>
      <c r="U872" s="109"/>
      <c r="V872" s="109"/>
      <c r="W872" s="109"/>
    </row>
    <row r="873" spans="9:23" ht="12.75" x14ac:dyDescent="0.2">
      <c r="I873" s="81"/>
      <c r="J873" s="81"/>
      <c r="K873" s="81"/>
      <c r="R873" s="82"/>
      <c r="S873" s="82"/>
      <c r="T873" s="82"/>
      <c r="U873" s="109"/>
      <c r="V873" s="109"/>
      <c r="W873" s="109"/>
    </row>
    <row r="874" spans="9:23" ht="12.75" x14ac:dyDescent="0.2">
      <c r="I874" s="81"/>
      <c r="J874" s="81"/>
      <c r="K874" s="81"/>
      <c r="R874" s="82"/>
      <c r="S874" s="82"/>
      <c r="T874" s="82"/>
      <c r="U874" s="109"/>
      <c r="V874" s="109"/>
      <c r="W874" s="109"/>
    </row>
    <row r="875" spans="9:23" ht="12.75" x14ac:dyDescent="0.2">
      <c r="I875" s="81"/>
      <c r="J875" s="81"/>
      <c r="K875" s="81"/>
      <c r="R875" s="82"/>
      <c r="S875" s="82"/>
      <c r="T875" s="82"/>
      <c r="U875" s="109"/>
      <c r="V875" s="109"/>
      <c r="W875" s="109"/>
    </row>
    <row r="876" spans="9:23" ht="12.75" x14ac:dyDescent="0.2">
      <c r="I876" s="81"/>
      <c r="J876" s="81"/>
      <c r="K876" s="81"/>
      <c r="R876" s="82"/>
      <c r="S876" s="82"/>
      <c r="T876" s="82"/>
      <c r="U876" s="109"/>
      <c r="V876" s="109"/>
      <c r="W876" s="109"/>
    </row>
    <row r="877" spans="9:23" ht="12.75" x14ac:dyDescent="0.2">
      <c r="I877" s="81"/>
      <c r="J877" s="81"/>
      <c r="K877" s="81"/>
      <c r="R877" s="82"/>
      <c r="S877" s="82"/>
      <c r="T877" s="82"/>
      <c r="U877" s="109"/>
      <c r="V877" s="109"/>
      <c r="W877" s="109"/>
    </row>
    <row r="878" spans="9:23" ht="12.75" x14ac:dyDescent="0.2">
      <c r="I878" s="81"/>
      <c r="J878" s="81"/>
      <c r="K878" s="81"/>
      <c r="R878" s="82"/>
      <c r="S878" s="82"/>
      <c r="T878" s="82"/>
      <c r="U878" s="109"/>
      <c r="V878" s="109"/>
      <c r="W878" s="109"/>
    </row>
    <row r="879" spans="9:23" ht="12.75" x14ac:dyDescent="0.2">
      <c r="I879" s="81"/>
      <c r="J879" s="81"/>
      <c r="K879" s="81"/>
      <c r="R879" s="82"/>
      <c r="S879" s="82"/>
      <c r="T879" s="82"/>
      <c r="U879" s="109"/>
      <c r="V879" s="109"/>
      <c r="W879" s="109"/>
    </row>
    <row r="880" spans="9:23" ht="12.75" x14ac:dyDescent="0.2">
      <c r="I880" s="81"/>
      <c r="J880" s="81"/>
      <c r="K880" s="81"/>
      <c r="R880" s="82"/>
      <c r="S880" s="82"/>
      <c r="T880" s="82"/>
      <c r="U880" s="109"/>
      <c r="V880" s="109"/>
      <c r="W880" s="109"/>
    </row>
    <row r="881" spans="9:23" ht="12.75" x14ac:dyDescent="0.2">
      <c r="I881" s="81"/>
      <c r="J881" s="81"/>
      <c r="K881" s="81"/>
      <c r="R881" s="82"/>
      <c r="S881" s="82"/>
      <c r="T881" s="82"/>
      <c r="U881" s="109"/>
      <c r="V881" s="109"/>
      <c r="W881" s="109"/>
    </row>
    <row r="882" spans="9:23" ht="12.75" x14ac:dyDescent="0.2">
      <c r="I882" s="81"/>
      <c r="J882" s="81"/>
      <c r="K882" s="81"/>
      <c r="R882" s="82"/>
      <c r="S882" s="82"/>
      <c r="T882" s="82"/>
      <c r="U882" s="109"/>
      <c r="V882" s="109"/>
      <c r="W882" s="109"/>
    </row>
    <row r="883" spans="9:23" ht="12.75" x14ac:dyDescent="0.2">
      <c r="I883" s="81"/>
      <c r="J883" s="81"/>
      <c r="K883" s="81"/>
      <c r="R883" s="82"/>
      <c r="S883" s="82"/>
      <c r="T883" s="82"/>
      <c r="U883" s="109"/>
      <c r="V883" s="109"/>
      <c r="W883" s="109"/>
    </row>
    <row r="884" spans="9:23" ht="12.75" x14ac:dyDescent="0.2">
      <c r="I884" s="81"/>
      <c r="J884" s="81"/>
      <c r="K884" s="81"/>
      <c r="R884" s="82"/>
      <c r="S884" s="82"/>
      <c r="T884" s="82"/>
      <c r="U884" s="109"/>
      <c r="V884" s="109"/>
      <c r="W884" s="109"/>
    </row>
    <row r="885" spans="9:23" ht="12.75" x14ac:dyDescent="0.2">
      <c r="I885" s="81"/>
      <c r="J885" s="81"/>
      <c r="K885" s="81"/>
      <c r="R885" s="82"/>
      <c r="S885" s="82"/>
      <c r="T885" s="82"/>
      <c r="U885" s="109"/>
      <c r="V885" s="109"/>
      <c r="W885" s="109"/>
    </row>
    <row r="886" spans="9:23" ht="12.75" x14ac:dyDescent="0.2">
      <c r="I886" s="81"/>
      <c r="J886" s="81"/>
      <c r="K886" s="81"/>
      <c r="R886" s="82"/>
      <c r="S886" s="82"/>
      <c r="T886" s="82"/>
      <c r="U886" s="109"/>
      <c r="V886" s="109"/>
      <c r="W886" s="109"/>
    </row>
    <row r="887" spans="9:23" ht="12.75" x14ac:dyDescent="0.2">
      <c r="I887" s="81"/>
      <c r="J887" s="81"/>
      <c r="K887" s="81"/>
      <c r="R887" s="82"/>
      <c r="S887" s="82"/>
      <c r="T887" s="82"/>
      <c r="U887" s="109"/>
      <c r="V887" s="109"/>
      <c r="W887" s="109"/>
    </row>
    <row r="888" spans="9:23" ht="12.75" x14ac:dyDescent="0.2">
      <c r="I888" s="81"/>
      <c r="J888" s="81"/>
      <c r="K888" s="81"/>
      <c r="R888" s="82"/>
      <c r="S888" s="82"/>
      <c r="T888" s="82"/>
      <c r="U888" s="109"/>
      <c r="V888" s="109"/>
      <c r="W888" s="109"/>
    </row>
    <row r="889" spans="9:23" ht="12.75" x14ac:dyDescent="0.2">
      <c r="I889" s="81"/>
      <c r="J889" s="81"/>
      <c r="K889" s="81"/>
      <c r="R889" s="82"/>
      <c r="S889" s="82"/>
      <c r="T889" s="82"/>
      <c r="U889" s="109"/>
      <c r="V889" s="109"/>
      <c r="W889" s="109"/>
    </row>
    <row r="890" spans="9:23" ht="12.75" x14ac:dyDescent="0.2">
      <c r="I890" s="81"/>
      <c r="J890" s="81"/>
      <c r="K890" s="81"/>
      <c r="R890" s="82"/>
      <c r="S890" s="82"/>
      <c r="T890" s="82"/>
      <c r="U890" s="109"/>
      <c r="V890" s="109"/>
      <c r="W890" s="109"/>
    </row>
    <row r="891" spans="9:23" ht="12.75" x14ac:dyDescent="0.2">
      <c r="I891" s="81"/>
      <c r="J891" s="81"/>
      <c r="K891" s="81"/>
      <c r="R891" s="82"/>
      <c r="S891" s="82"/>
      <c r="T891" s="82"/>
      <c r="U891" s="109"/>
      <c r="V891" s="109"/>
      <c r="W891" s="109"/>
    </row>
    <row r="892" spans="9:23" ht="12.75" x14ac:dyDescent="0.2">
      <c r="I892" s="81"/>
      <c r="J892" s="81"/>
      <c r="K892" s="81"/>
      <c r="R892" s="82"/>
      <c r="S892" s="82"/>
      <c r="T892" s="82"/>
      <c r="U892" s="109"/>
      <c r="V892" s="109"/>
      <c r="W892" s="109"/>
    </row>
    <row r="893" spans="9:23" ht="12.75" x14ac:dyDescent="0.2">
      <c r="I893" s="81"/>
      <c r="J893" s="81"/>
      <c r="K893" s="81"/>
      <c r="R893" s="82"/>
      <c r="S893" s="82"/>
      <c r="T893" s="82"/>
      <c r="U893" s="109"/>
      <c r="V893" s="109"/>
      <c r="W893" s="109"/>
    </row>
    <row r="894" spans="9:23" ht="12.75" x14ac:dyDescent="0.2">
      <c r="I894" s="81"/>
      <c r="J894" s="81"/>
      <c r="K894" s="81"/>
      <c r="R894" s="82"/>
      <c r="S894" s="82"/>
      <c r="T894" s="82"/>
      <c r="U894" s="109"/>
      <c r="V894" s="109"/>
      <c r="W894" s="109"/>
    </row>
    <row r="895" spans="9:23" ht="12.75" x14ac:dyDescent="0.2">
      <c r="I895" s="81"/>
      <c r="J895" s="81"/>
      <c r="K895" s="81"/>
      <c r="R895" s="82"/>
      <c r="S895" s="82"/>
      <c r="T895" s="82"/>
      <c r="U895" s="109"/>
      <c r="V895" s="109"/>
      <c r="W895" s="109"/>
    </row>
    <row r="896" spans="9:23" ht="12.75" x14ac:dyDescent="0.2">
      <c r="I896" s="81"/>
      <c r="J896" s="81"/>
      <c r="K896" s="81"/>
      <c r="R896" s="82"/>
      <c r="S896" s="82"/>
      <c r="T896" s="82"/>
      <c r="U896" s="109"/>
      <c r="V896" s="109"/>
      <c r="W896" s="109"/>
    </row>
    <row r="897" spans="9:23" ht="12.75" x14ac:dyDescent="0.2">
      <c r="I897" s="81"/>
      <c r="J897" s="81"/>
      <c r="K897" s="81"/>
      <c r="R897" s="82"/>
      <c r="S897" s="82"/>
      <c r="T897" s="82"/>
      <c r="U897" s="109"/>
      <c r="V897" s="109"/>
      <c r="W897" s="109"/>
    </row>
    <row r="898" spans="9:23" ht="12.75" x14ac:dyDescent="0.2">
      <c r="I898" s="81"/>
      <c r="J898" s="81"/>
      <c r="K898" s="81"/>
      <c r="R898" s="82"/>
      <c r="S898" s="82"/>
      <c r="T898" s="82"/>
      <c r="U898" s="109"/>
      <c r="V898" s="109"/>
      <c r="W898" s="109"/>
    </row>
    <row r="899" spans="9:23" ht="12.75" x14ac:dyDescent="0.2">
      <c r="I899" s="81"/>
      <c r="J899" s="81"/>
      <c r="K899" s="81"/>
      <c r="R899" s="82"/>
      <c r="S899" s="82"/>
      <c r="T899" s="82"/>
      <c r="U899" s="109"/>
      <c r="V899" s="109"/>
      <c r="W899" s="109"/>
    </row>
    <row r="900" spans="9:23" ht="12.75" x14ac:dyDescent="0.2">
      <c r="I900" s="81"/>
      <c r="J900" s="81"/>
      <c r="K900" s="81"/>
      <c r="R900" s="82"/>
      <c r="S900" s="82"/>
      <c r="T900" s="82"/>
      <c r="U900" s="109"/>
      <c r="V900" s="109"/>
      <c r="W900" s="109"/>
    </row>
    <row r="901" spans="9:23" ht="12.75" x14ac:dyDescent="0.2">
      <c r="I901" s="81"/>
      <c r="J901" s="81"/>
      <c r="K901" s="81"/>
      <c r="R901" s="82"/>
      <c r="S901" s="82"/>
      <c r="T901" s="82"/>
      <c r="U901" s="109"/>
      <c r="V901" s="109"/>
      <c r="W901" s="109"/>
    </row>
    <row r="902" spans="9:23" ht="12.75" x14ac:dyDescent="0.2">
      <c r="I902" s="81"/>
      <c r="J902" s="81"/>
      <c r="K902" s="81"/>
      <c r="R902" s="82"/>
      <c r="S902" s="82"/>
      <c r="T902" s="82"/>
      <c r="U902" s="109"/>
      <c r="V902" s="109"/>
      <c r="W902" s="109"/>
    </row>
    <row r="903" spans="9:23" ht="12.75" x14ac:dyDescent="0.2">
      <c r="I903" s="81"/>
      <c r="J903" s="81"/>
      <c r="K903" s="81"/>
      <c r="R903" s="82"/>
      <c r="S903" s="82"/>
      <c r="T903" s="82"/>
      <c r="U903" s="109"/>
      <c r="V903" s="109"/>
      <c r="W903" s="109"/>
    </row>
    <row r="904" spans="9:23" ht="12.75" x14ac:dyDescent="0.2">
      <c r="I904" s="81"/>
      <c r="J904" s="81"/>
      <c r="K904" s="81"/>
      <c r="R904" s="82"/>
      <c r="S904" s="82"/>
      <c r="T904" s="82"/>
      <c r="U904" s="109"/>
      <c r="V904" s="109"/>
      <c r="W904" s="109"/>
    </row>
    <row r="905" spans="9:23" ht="12.75" x14ac:dyDescent="0.2">
      <c r="I905" s="81"/>
      <c r="J905" s="81"/>
      <c r="K905" s="81"/>
      <c r="R905" s="82"/>
      <c r="S905" s="82"/>
      <c r="T905" s="82"/>
      <c r="U905" s="109"/>
      <c r="V905" s="109"/>
      <c r="W905" s="109"/>
    </row>
    <row r="906" spans="9:23" ht="12.75" x14ac:dyDescent="0.2">
      <c r="I906" s="81"/>
      <c r="J906" s="81"/>
      <c r="K906" s="81"/>
      <c r="R906" s="82"/>
      <c r="S906" s="82"/>
      <c r="T906" s="82"/>
      <c r="U906" s="109"/>
      <c r="V906" s="109"/>
      <c r="W906" s="109"/>
    </row>
    <row r="907" spans="9:23" ht="12.75" x14ac:dyDescent="0.2">
      <c r="I907" s="81"/>
      <c r="J907" s="81"/>
      <c r="K907" s="81"/>
      <c r="R907" s="82"/>
      <c r="S907" s="82"/>
      <c r="T907" s="82"/>
      <c r="U907" s="109"/>
      <c r="V907" s="109"/>
      <c r="W907" s="109"/>
    </row>
    <row r="908" spans="9:23" ht="12.75" x14ac:dyDescent="0.2">
      <c r="I908" s="81"/>
      <c r="J908" s="81"/>
      <c r="K908" s="81"/>
      <c r="R908" s="82"/>
      <c r="S908" s="82"/>
      <c r="T908" s="82"/>
      <c r="U908" s="109"/>
      <c r="V908" s="109"/>
      <c r="W908" s="109"/>
    </row>
    <row r="909" spans="9:23" ht="12.75" x14ac:dyDescent="0.2">
      <c r="I909" s="81"/>
      <c r="J909" s="81"/>
      <c r="K909" s="81"/>
      <c r="R909" s="82"/>
      <c r="S909" s="82"/>
      <c r="T909" s="82"/>
      <c r="U909" s="109"/>
      <c r="V909" s="109"/>
      <c r="W909" s="109"/>
    </row>
    <row r="910" spans="9:23" ht="12.75" x14ac:dyDescent="0.2">
      <c r="I910" s="81"/>
      <c r="J910" s="81"/>
      <c r="K910" s="81"/>
      <c r="R910" s="82"/>
      <c r="S910" s="82"/>
      <c r="T910" s="82"/>
      <c r="U910" s="109"/>
      <c r="V910" s="109"/>
      <c r="W910" s="109"/>
    </row>
    <row r="911" spans="9:23" ht="12.75" x14ac:dyDescent="0.2">
      <c r="I911" s="81"/>
      <c r="J911" s="81"/>
      <c r="K911" s="81"/>
      <c r="R911" s="82"/>
      <c r="S911" s="82"/>
      <c r="T911" s="82"/>
      <c r="U911" s="109"/>
      <c r="V911" s="109"/>
      <c r="W911" s="109"/>
    </row>
    <row r="912" spans="9:23" ht="12.75" x14ac:dyDescent="0.2">
      <c r="I912" s="81"/>
      <c r="J912" s="81"/>
      <c r="K912" s="81"/>
      <c r="R912" s="82"/>
      <c r="S912" s="82"/>
      <c r="T912" s="82"/>
      <c r="U912" s="109"/>
      <c r="V912" s="109"/>
      <c r="W912" s="109"/>
    </row>
    <row r="913" spans="9:23" ht="12.75" x14ac:dyDescent="0.2">
      <c r="I913" s="81"/>
      <c r="J913" s="81"/>
      <c r="K913" s="81"/>
      <c r="R913" s="82"/>
      <c r="S913" s="82"/>
      <c r="T913" s="82"/>
      <c r="U913" s="109"/>
      <c r="V913" s="109"/>
      <c r="W913" s="109"/>
    </row>
    <row r="914" spans="9:23" ht="12.75" x14ac:dyDescent="0.2">
      <c r="I914" s="81"/>
      <c r="J914" s="81"/>
      <c r="K914" s="81"/>
      <c r="R914" s="82"/>
      <c r="S914" s="82"/>
      <c r="T914" s="82"/>
      <c r="U914" s="109"/>
      <c r="V914" s="109"/>
      <c r="W914" s="109"/>
    </row>
    <row r="915" spans="9:23" ht="12.75" x14ac:dyDescent="0.2">
      <c r="I915" s="81"/>
      <c r="J915" s="81"/>
      <c r="K915" s="81"/>
      <c r="R915" s="82"/>
      <c r="S915" s="82"/>
      <c r="T915" s="82"/>
      <c r="U915" s="109"/>
      <c r="V915" s="109"/>
      <c r="W915" s="109"/>
    </row>
    <row r="916" spans="9:23" ht="12.75" x14ac:dyDescent="0.2">
      <c r="I916" s="81"/>
      <c r="J916" s="81"/>
      <c r="K916" s="81"/>
      <c r="R916" s="82"/>
      <c r="S916" s="82"/>
      <c r="T916" s="82"/>
      <c r="U916" s="109"/>
      <c r="V916" s="109"/>
      <c r="W916" s="109"/>
    </row>
    <row r="917" spans="9:23" ht="12.75" x14ac:dyDescent="0.2">
      <c r="I917" s="81"/>
      <c r="J917" s="81"/>
      <c r="K917" s="81"/>
      <c r="R917" s="82"/>
      <c r="S917" s="82"/>
      <c r="T917" s="82"/>
      <c r="U917" s="109"/>
      <c r="V917" s="109"/>
      <c r="W917" s="109"/>
    </row>
    <row r="918" spans="9:23" ht="12.75" x14ac:dyDescent="0.2">
      <c r="I918" s="81"/>
      <c r="J918" s="81"/>
      <c r="K918" s="81"/>
      <c r="R918" s="82"/>
      <c r="S918" s="82"/>
      <c r="T918" s="82"/>
      <c r="U918" s="109"/>
      <c r="V918" s="109"/>
      <c r="W918" s="109"/>
    </row>
    <row r="919" spans="9:23" ht="12.75" x14ac:dyDescent="0.2">
      <c r="I919" s="81"/>
      <c r="J919" s="81"/>
      <c r="K919" s="81"/>
      <c r="R919" s="82"/>
      <c r="S919" s="82"/>
      <c r="T919" s="82"/>
      <c r="U919" s="109"/>
      <c r="V919" s="109"/>
      <c r="W919" s="109"/>
    </row>
    <row r="920" spans="9:23" ht="12.75" x14ac:dyDescent="0.2">
      <c r="I920" s="81"/>
      <c r="J920" s="81"/>
      <c r="K920" s="81"/>
      <c r="R920" s="82"/>
      <c r="S920" s="82"/>
      <c r="T920" s="82"/>
      <c r="U920" s="109"/>
      <c r="V920" s="109"/>
      <c r="W920" s="109"/>
    </row>
    <row r="921" spans="9:23" ht="12.75" x14ac:dyDescent="0.2">
      <c r="I921" s="81"/>
      <c r="J921" s="81"/>
      <c r="K921" s="81"/>
      <c r="R921" s="82"/>
      <c r="S921" s="82"/>
      <c r="T921" s="82"/>
      <c r="U921" s="109"/>
      <c r="V921" s="109"/>
      <c r="W921" s="109"/>
    </row>
    <row r="922" spans="9:23" ht="12.75" x14ac:dyDescent="0.2">
      <c r="I922" s="81"/>
      <c r="J922" s="81"/>
      <c r="K922" s="81"/>
      <c r="R922" s="82"/>
      <c r="S922" s="82"/>
      <c r="T922" s="82"/>
      <c r="U922" s="109"/>
      <c r="V922" s="109"/>
      <c r="W922" s="109"/>
    </row>
    <row r="923" spans="9:23" ht="12.75" x14ac:dyDescent="0.2">
      <c r="I923" s="81"/>
      <c r="J923" s="81"/>
      <c r="K923" s="81"/>
      <c r="R923" s="82"/>
      <c r="S923" s="82"/>
      <c r="T923" s="82"/>
      <c r="U923" s="109"/>
      <c r="V923" s="109"/>
      <c r="W923" s="109"/>
    </row>
    <row r="924" spans="9:23" ht="12.75" x14ac:dyDescent="0.2">
      <c r="I924" s="81"/>
      <c r="J924" s="81"/>
      <c r="K924" s="81"/>
      <c r="R924" s="82"/>
      <c r="S924" s="82"/>
      <c r="T924" s="82"/>
      <c r="U924" s="109"/>
      <c r="V924" s="109"/>
      <c r="W924" s="109"/>
    </row>
    <row r="925" spans="9:23" ht="12.75" x14ac:dyDescent="0.2">
      <c r="I925" s="81"/>
      <c r="J925" s="81"/>
      <c r="K925" s="81"/>
      <c r="R925" s="82"/>
      <c r="S925" s="82"/>
      <c r="T925" s="82"/>
      <c r="U925" s="109"/>
      <c r="V925" s="109"/>
      <c r="W925" s="109"/>
    </row>
    <row r="926" spans="9:23" ht="12.75" x14ac:dyDescent="0.2">
      <c r="I926" s="81"/>
      <c r="J926" s="81"/>
      <c r="K926" s="81"/>
      <c r="R926" s="82"/>
      <c r="S926" s="82"/>
      <c r="T926" s="82"/>
      <c r="U926" s="109"/>
      <c r="V926" s="109"/>
      <c r="W926" s="109"/>
    </row>
    <row r="927" spans="9:23" ht="12.75" x14ac:dyDescent="0.2">
      <c r="I927" s="81"/>
      <c r="J927" s="81"/>
      <c r="K927" s="81"/>
      <c r="R927" s="82"/>
      <c r="S927" s="82"/>
      <c r="T927" s="82"/>
      <c r="U927" s="109"/>
      <c r="V927" s="109"/>
      <c r="W927" s="109"/>
    </row>
    <row r="928" spans="9:23" ht="12.75" x14ac:dyDescent="0.2">
      <c r="I928" s="81"/>
      <c r="J928" s="81"/>
      <c r="K928" s="81"/>
      <c r="R928" s="82"/>
      <c r="S928" s="82"/>
      <c r="T928" s="82"/>
      <c r="U928" s="109"/>
      <c r="V928" s="109"/>
      <c r="W928" s="109"/>
    </row>
    <row r="929" spans="9:23" ht="12.75" x14ac:dyDescent="0.2">
      <c r="I929" s="81"/>
      <c r="J929" s="81"/>
      <c r="K929" s="81"/>
      <c r="R929" s="82"/>
      <c r="S929" s="82"/>
      <c r="T929" s="82"/>
      <c r="U929" s="109"/>
      <c r="V929" s="109"/>
      <c r="W929" s="109"/>
    </row>
    <row r="930" spans="9:23" ht="12.75" x14ac:dyDescent="0.2">
      <c r="I930" s="81"/>
      <c r="J930" s="81"/>
      <c r="K930" s="81"/>
      <c r="R930" s="82"/>
      <c r="S930" s="82"/>
      <c r="T930" s="82"/>
      <c r="U930" s="109"/>
      <c r="V930" s="109"/>
      <c r="W930" s="109"/>
    </row>
    <row r="931" spans="9:23" ht="12.75" x14ac:dyDescent="0.2">
      <c r="I931" s="81"/>
      <c r="J931" s="81"/>
      <c r="K931" s="81"/>
      <c r="R931" s="82"/>
      <c r="S931" s="82"/>
      <c r="T931" s="82"/>
      <c r="U931" s="109"/>
      <c r="V931" s="109"/>
      <c r="W931" s="109"/>
    </row>
    <row r="932" spans="9:23" ht="12.75" x14ac:dyDescent="0.2">
      <c r="I932" s="81"/>
      <c r="J932" s="81"/>
      <c r="K932" s="81"/>
      <c r="R932" s="82"/>
      <c r="S932" s="82"/>
      <c r="T932" s="82"/>
      <c r="U932" s="109"/>
      <c r="V932" s="109"/>
      <c r="W932" s="109"/>
    </row>
    <row r="933" spans="9:23" ht="12.75" x14ac:dyDescent="0.2">
      <c r="I933" s="81"/>
      <c r="J933" s="81"/>
      <c r="K933" s="81"/>
      <c r="R933" s="82"/>
      <c r="S933" s="82"/>
      <c r="T933" s="82"/>
      <c r="U933" s="109"/>
      <c r="V933" s="109"/>
      <c r="W933" s="109"/>
    </row>
    <row r="934" spans="9:23" ht="12.75" x14ac:dyDescent="0.2">
      <c r="I934" s="81"/>
      <c r="J934" s="81"/>
      <c r="K934" s="81"/>
      <c r="R934" s="82"/>
      <c r="S934" s="82"/>
      <c r="T934" s="82"/>
      <c r="U934" s="109"/>
      <c r="V934" s="109"/>
      <c r="W934" s="109"/>
    </row>
    <row r="935" spans="9:23" ht="12.75" x14ac:dyDescent="0.2">
      <c r="I935" s="81"/>
      <c r="J935" s="81"/>
      <c r="K935" s="81"/>
      <c r="R935" s="82"/>
      <c r="S935" s="82"/>
      <c r="T935" s="82"/>
      <c r="U935" s="109"/>
      <c r="V935" s="109"/>
      <c r="W935" s="109"/>
    </row>
    <row r="936" spans="9:23" ht="12.75" x14ac:dyDescent="0.2">
      <c r="I936" s="81"/>
      <c r="J936" s="81"/>
      <c r="K936" s="81"/>
      <c r="R936" s="82"/>
      <c r="S936" s="82"/>
      <c r="T936" s="82"/>
      <c r="U936" s="109"/>
      <c r="V936" s="109"/>
      <c r="W936" s="109"/>
    </row>
    <row r="937" spans="9:23" ht="12.75" x14ac:dyDescent="0.2">
      <c r="I937" s="81"/>
      <c r="J937" s="81"/>
      <c r="K937" s="81"/>
      <c r="R937" s="82"/>
      <c r="S937" s="82"/>
      <c r="T937" s="82"/>
      <c r="U937" s="109"/>
      <c r="V937" s="109"/>
      <c r="W937" s="109"/>
    </row>
    <row r="938" spans="9:23" ht="12.75" x14ac:dyDescent="0.2">
      <c r="I938" s="81"/>
      <c r="J938" s="81"/>
      <c r="K938" s="81"/>
      <c r="R938" s="82"/>
      <c r="S938" s="82"/>
      <c r="T938" s="82"/>
      <c r="U938" s="109"/>
      <c r="V938" s="109"/>
      <c r="W938" s="109"/>
    </row>
    <row r="939" spans="9:23" ht="12.75" x14ac:dyDescent="0.2">
      <c r="I939" s="81"/>
      <c r="J939" s="81"/>
      <c r="K939" s="81"/>
      <c r="R939" s="82"/>
      <c r="S939" s="82"/>
      <c r="T939" s="82"/>
      <c r="U939" s="109"/>
      <c r="V939" s="109"/>
      <c r="W939" s="109"/>
    </row>
    <row r="940" spans="9:23" ht="12.75" x14ac:dyDescent="0.2">
      <c r="I940" s="81"/>
      <c r="J940" s="81"/>
      <c r="K940" s="81"/>
      <c r="R940" s="82"/>
      <c r="S940" s="82"/>
      <c r="T940" s="82"/>
      <c r="U940" s="109"/>
      <c r="V940" s="109"/>
      <c r="W940" s="109"/>
    </row>
    <row r="941" spans="9:23" ht="12.75" x14ac:dyDescent="0.2">
      <c r="I941" s="81"/>
      <c r="J941" s="81"/>
      <c r="K941" s="81"/>
      <c r="R941" s="82"/>
      <c r="S941" s="82"/>
      <c r="T941" s="82"/>
      <c r="U941" s="109"/>
      <c r="V941" s="109"/>
      <c r="W941" s="109"/>
    </row>
    <row r="942" spans="9:23" ht="12.75" x14ac:dyDescent="0.2">
      <c r="I942" s="81"/>
      <c r="J942" s="81"/>
      <c r="K942" s="81"/>
      <c r="R942" s="82"/>
      <c r="S942" s="82"/>
      <c r="T942" s="82"/>
      <c r="U942" s="109"/>
      <c r="V942" s="109"/>
      <c r="W942" s="109"/>
    </row>
    <row r="943" spans="9:23" ht="12.75" x14ac:dyDescent="0.2">
      <c r="I943" s="81"/>
      <c r="J943" s="81"/>
      <c r="K943" s="81"/>
      <c r="R943" s="82"/>
      <c r="S943" s="82"/>
      <c r="T943" s="82"/>
      <c r="U943" s="109"/>
      <c r="V943" s="109"/>
      <c r="W943" s="109"/>
    </row>
    <row r="944" spans="9:23" ht="12.75" x14ac:dyDescent="0.2">
      <c r="I944" s="81"/>
      <c r="J944" s="81"/>
      <c r="K944" s="81"/>
      <c r="R944" s="82"/>
      <c r="S944" s="82"/>
      <c r="T944" s="82"/>
      <c r="U944" s="109"/>
      <c r="V944" s="109"/>
      <c r="W944" s="109"/>
    </row>
    <row r="945" spans="9:23" ht="12.75" x14ac:dyDescent="0.2">
      <c r="I945" s="81"/>
      <c r="J945" s="81"/>
      <c r="K945" s="81"/>
      <c r="R945" s="82"/>
      <c r="S945" s="82"/>
      <c r="T945" s="82"/>
      <c r="U945" s="109"/>
      <c r="V945" s="109"/>
      <c r="W945" s="109"/>
    </row>
    <row r="946" spans="9:23" ht="12.75" x14ac:dyDescent="0.2">
      <c r="I946" s="81"/>
      <c r="J946" s="81"/>
      <c r="K946" s="81"/>
      <c r="R946" s="82"/>
      <c r="S946" s="82"/>
      <c r="T946" s="82"/>
      <c r="U946" s="109"/>
      <c r="V946" s="109"/>
      <c r="W946" s="109"/>
    </row>
    <row r="947" spans="9:23" ht="12.75" x14ac:dyDescent="0.2">
      <c r="I947" s="81"/>
      <c r="J947" s="81"/>
      <c r="K947" s="81"/>
      <c r="R947" s="82"/>
      <c r="S947" s="82"/>
      <c r="T947" s="82"/>
      <c r="U947" s="109"/>
      <c r="V947" s="109"/>
      <c r="W947" s="109"/>
    </row>
    <row r="948" spans="9:23" ht="12.75" x14ac:dyDescent="0.2">
      <c r="I948" s="81"/>
      <c r="J948" s="81"/>
      <c r="K948" s="81"/>
      <c r="R948" s="82"/>
      <c r="S948" s="82"/>
      <c r="T948" s="82"/>
      <c r="U948" s="109"/>
      <c r="V948" s="109"/>
      <c r="W948" s="109"/>
    </row>
    <row r="949" spans="9:23" ht="12.75" x14ac:dyDescent="0.2">
      <c r="I949" s="81"/>
      <c r="J949" s="81"/>
      <c r="K949" s="81"/>
      <c r="R949" s="82"/>
      <c r="S949" s="82"/>
      <c r="T949" s="82"/>
      <c r="U949" s="109"/>
      <c r="V949" s="109"/>
      <c r="W949" s="109"/>
    </row>
    <row r="950" spans="9:23" ht="12.75" x14ac:dyDescent="0.2">
      <c r="I950" s="81"/>
      <c r="J950" s="81"/>
      <c r="K950" s="81"/>
      <c r="R950" s="82"/>
      <c r="S950" s="82"/>
      <c r="T950" s="82"/>
      <c r="U950" s="109"/>
      <c r="V950" s="109"/>
      <c r="W950" s="109"/>
    </row>
    <row r="951" spans="9:23" ht="12.75" x14ac:dyDescent="0.2">
      <c r="I951" s="81"/>
      <c r="J951" s="81"/>
      <c r="K951" s="81"/>
      <c r="R951" s="82"/>
      <c r="S951" s="82"/>
      <c r="T951" s="82"/>
      <c r="U951" s="109"/>
      <c r="V951" s="109"/>
      <c r="W951" s="109"/>
    </row>
    <row r="952" spans="9:23" ht="12.75" x14ac:dyDescent="0.2">
      <c r="I952" s="81"/>
      <c r="J952" s="81"/>
      <c r="K952" s="81"/>
      <c r="R952" s="82"/>
      <c r="S952" s="82"/>
      <c r="T952" s="82"/>
      <c r="U952" s="109"/>
      <c r="V952" s="109"/>
      <c r="W952" s="109"/>
    </row>
    <row r="953" spans="9:23" ht="12.75" x14ac:dyDescent="0.2">
      <c r="I953" s="81"/>
      <c r="J953" s="81"/>
      <c r="K953" s="81"/>
      <c r="R953" s="82"/>
      <c r="S953" s="82"/>
      <c r="T953" s="82"/>
      <c r="U953" s="109"/>
      <c r="V953" s="109"/>
      <c r="W953" s="109"/>
    </row>
    <row r="954" spans="9:23" ht="12.75" x14ac:dyDescent="0.2">
      <c r="I954" s="81"/>
      <c r="J954" s="81"/>
      <c r="K954" s="81"/>
      <c r="R954" s="82"/>
      <c r="S954" s="82"/>
      <c r="T954" s="82"/>
      <c r="U954" s="109"/>
      <c r="V954" s="109"/>
      <c r="W954" s="109"/>
    </row>
    <row r="955" spans="9:23" ht="12.75" x14ac:dyDescent="0.2">
      <c r="I955" s="81"/>
      <c r="J955" s="81"/>
      <c r="K955" s="81"/>
      <c r="R955" s="82"/>
      <c r="S955" s="82"/>
      <c r="T955" s="82"/>
      <c r="U955" s="109"/>
      <c r="V955" s="109"/>
      <c r="W955" s="109"/>
    </row>
    <row r="956" spans="9:23" ht="12.75" x14ac:dyDescent="0.2">
      <c r="I956" s="81"/>
      <c r="J956" s="81"/>
      <c r="K956" s="81"/>
      <c r="R956" s="82"/>
      <c r="S956" s="82"/>
      <c r="T956" s="82"/>
      <c r="U956" s="109"/>
      <c r="V956" s="109"/>
      <c r="W956" s="109"/>
    </row>
    <row r="957" spans="9:23" ht="12.75" x14ac:dyDescent="0.2">
      <c r="I957" s="81"/>
      <c r="J957" s="81"/>
      <c r="K957" s="81"/>
      <c r="R957" s="82"/>
      <c r="S957" s="82"/>
      <c r="T957" s="82"/>
      <c r="U957" s="109"/>
      <c r="V957" s="109"/>
      <c r="W957" s="109"/>
    </row>
    <row r="958" spans="9:23" ht="12.75" x14ac:dyDescent="0.2">
      <c r="I958" s="81"/>
      <c r="J958" s="81"/>
      <c r="K958" s="81"/>
      <c r="R958" s="82"/>
      <c r="S958" s="82"/>
      <c r="T958" s="82"/>
      <c r="U958" s="109"/>
      <c r="V958" s="109"/>
      <c r="W958" s="109"/>
    </row>
    <row r="959" spans="9:23" ht="12.75" x14ac:dyDescent="0.2">
      <c r="I959" s="81"/>
      <c r="J959" s="81"/>
      <c r="K959" s="81"/>
      <c r="R959" s="82"/>
      <c r="S959" s="82"/>
      <c r="T959" s="82"/>
      <c r="U959" s="109"/>
      <c r="V959" s="109"/>
      <c r="W959" s="109"/>
    </row>
    <row r="960" spans="9:23" ht="12.75" x14ac:dyDescent="0.2">
      <c r="I960" s="81"/>
      <c r="J960" s="81"/>
      <c r="K960" s="81"/>
      <c r="R960" s="82"/>
      <c r="S960" s="82"/>
      <c r="T960" s="82"/>
      <c r="U960" s="109"/>
      <c r="V960" s="109"/>
      <c r="W960" s="109"/>
    </row>
    <row r="961" spans="9:23" ht="12.75" x14ac:dyDescent="0.2">
      <c r="I961" s="81"/>
      <c r="J961" s="81"/>
      <c r="K961" s="81"/>
      <c r="R961" s="82"/>
      <c r="S961" s="82"/>
      <c r="T961" s="82"/>
      <c r="U961" s="109"/>
      <c r="V961" s="109"/>
      <c r="W961" s="109"/>
    </row>
    <row r="962" spans="9:23" ht="12.75" x14ac:dyDescent="0.2">
      <c r="I962" s="81"/>
      <c r="J962" s="81"/>
      <c r="K962" s="81"/>
      <c r="R962" s="82"/>
      <c r="S962" s="82"/>
      <c r="T962" s="82"/>
      <c r="U962" s="109"/>
      <c r="V962" s="109"/>
      <c r="W962" s="109"/>
    </row>
    <row r="963" spans="9:23" ht="12.75" x14ac:dyDescent="0.2">
      <c r="I963" s="81"/>
      <c r="J963" s="81"/>
      <c r="K963" s="81"/>
      <c r="R963" s="82"/>
      <c r="S963" s="82"/>
      <c r="T963" s="82"/>
      <c r="U963" s="109"/>
      <c r="V963" s="109"/>
      <c r="W963" s="109"/>
    </row>
    <row r="964" spans="9:23" ht="12.75" x14ac:dyDescent="0.2">
      <c r="I964" s="81"/>
      <c r="J964" s="81"/>
      <c r="K964" s="81"/>
      <c r="R964" s="82"/>
      <c r="S964" s="82"/>
      <c r="T964" s="82"/>
      <c r="U964" s="109"/>
      <c r="V964" s="109"/>
      <c r="W964" s="109"/>
    </row>
    <row r="965" spans="9:23" ht="12.75" x14ac:dyDescent="0.2">
      <c r="I965" s="81"/>
      <c r="J965" s="81"/>
      <c r="K965" s="81"/>
      <c r="R965" s="82"/>
      <c r="S965" s="82"/>
      <c r="T965" s="82"/>
      <c r="U965" s="109"/>
      <c r="V965" s="109"/>
      <c r="W965" s="109"/>
    </row>
    <row r="966" spans="9:23" ht="12.75" x14ac:dyDescent="0.2">
      <c r="I966" s="81"/>
      <c r="J966" s="81"/>
      <c r="K966" s="81"/>
      <c r="R966" s="82"/>
      <c r="S966" s="82"/>
      <c r="T966" s="82"/>
      <c r="U966" s="109"/>
      <c r="V966" s="109"/>
      <c r="W966" s="109"/>
    </row>
    <row r="967" spans="9:23" ht="12.75" x14ac:dyDescent="0.2">
      <c r="I967" s="81"/>
      <c r="J967" s="81"/>
      <c r="K967" s="81"/>
      <c r="R967" s="82"/>
      <c r="S967" s="82"/>
      <c r="T967" s="82"/>
      <c r="U967" s="109"/>
      <c r="V967" s="109"/>
      <c r="W967" s="109"/>
    </row>
    <row r="968" spans="9:23" ht="12.75" x14ac:dyDescent="0.2">
      <c r="I968" s="81"/>
      <c r="J968" s="81"/>
      <c r="K968" s="81"/>
      <c r="R968" s="82"/>
      <c r="S968" s="82"/>
      <c r="T968" s="82"/>
      <c r="U968" s="109"/>
      <c r="V968" s="109"/>
      <c r="W968" s="109"/>
    </row>
    <row r="969" spans="9:23" ht="12.75" x14ac:dyDescent="0.2">
      <c r="I969" s="81"/>
      <c r="J969" s="81"/>
      <c r="K969" s="81"/>
      <c r="R969" s="82"/>
      <c r="S969" s="82"/>
      <c r="T969" s="82"/>
      <c r="U969" s="109"/>
      <c r="V969" s="109"/>
      <c r="W969" s="109"/>
    </row>
    <row r="970" spans="9:23" ht="12.75" x14ac:dyDescent="0.2">
      <c r="I970" s="81"/>
      <c r="J970" s="81"/>
      <c r="K970" s="81"/>
      <c r="R970" s="82"/>
      <c r="S970" s="82"/>
      <c r="T970" s="82"/>
      <c r="U970" s="109"/>
      <c r="V970" s="109"/>
      <c r="W970" s="109"/>
    </row>
    <row r="971" spans="9:23" ht="12.75" x14ac:dyDescent="0.2">
      <c r="I971" s="81"/>
      <c r="J971" s="81"/>
      <c r="K971" s="81"/>
      <c r="R971" s="82"/>
      <c r="S971" s="82"/>
      <c r="T971" s="82"/>
      <c r="U971" s="109"/>
      <c r="V971" s="109"/>
      <c r="W971" s="109"/>
    </row>
    <row r="972" spans="9:23" ht="12.75" x14ac:dyDescent="0.2">
      <c r="I972" s="81"/>
      <c r="J972" s="81"/>
      <c r="K972" s="81"/>
      <c r="R972" s="82"/>
      <c r="S972" s="82"/>
      <c r="T972" s="82"/>
      <c r="U972" s="109"/>
      <c r="V972" s="109"/>
      <c r="W972" s="109"/>
    </row>
    <row r="973" spans="9:23" ht="12.75" x14ac:dyDescent="0.2">
      <c r="I973" s="81"/>
      <c r="J973" s="81"/>
      <c r="K973" s="81"/>
      <c r="R973" s="82"/>
      <c r="S973" s="82"/>
      <c r="T973" s="82"/>
      <c r="U973" s="109"/>
      <c r="V973" s="109"/>
      <c r="W973" s="109"/>
    </row>
    <row r="974" spans="9:23" ht="12.75" x14ac:dyDescent="0.2">
      <c r="I974" s="81"/>
      <c r="J974" s="81"/>
      <c r="K974" s="81"/>
      <c r="R974" s="82"/>
      <c r="S974" s="82"/>
      <c r="T974" s="82"/>
      <c r="U974" s="109"/>
      <c r="V974" s="109"/>
      <c r="W974" s="109"/>
    </row>
    <row r="975" spans="9:23" ht="12.75" x14ac:dyDescent="0.2">
      <c r="I975" s="81"/>
      <c r="J975" s="81"/>
      <c r="K975" s="81"/>
      <c r="R975" s="82"/>
      <c r="S975" s="82"/>
      <c r="T975" s="82"/>
      <c r="U975" s="109"/>
      <c r="V975" s="109"/>
      <c r="W975" s="109"/>
    </row>
    <row r="976" spans="9:23" ht="12.75" x14ac:dyDescent="0.2">
      <c r="I976" s="81"/>
      <c r="J976" s="81"/>
      <c r="K976" s="81"/>
      <c r="R976" s="82"/>
      <c r="S976" s="82"/>
      <c r="T976" s="82"/>
      <c r="U976" s="109"/>
      <c r="V976" s="109"/>
      <c r="W976" s="109"/>
    </row>
    <row r="977" spans="9:23" ht="12.75" x14ac:dyDescent="0.2">
      <c r="I977" s="81"/>
      <c r="J977" s="81"/>
      <c r="K977" s="81"/>
      <c r="R977" s="82"/>
      <c r="S977" s="82"/>
      <c r="T977" s="82"/>
      <c r="U977" s="109"/>
      <c r="V977" s="109"/>
      <c r="W977" s="109"/>
    </row>
    <row r="978" spans="9:23" ht="12.75" x14ac:dyDescent="0.2">
      <c r="I978" s="81"/>
      <c r="J978" s="81"/>
      <c r="K978" s="81"/>
      <c r="R978" s="82"/>
      <c r="S978" s="82"/>
      <c r="T978" s="82"/>
      <c r="U978" s="109"/>
      <c r="V978" s="109"/>
      <c r="W978" s="109"/>
    </row>
    <row r="979" spans="9:23" ht="12.75" x14ac:dyDescent="0.2">
      <c r="I979" s="81"/>
      <c r="J979" s="81"/>
      <c r="K979" s="81"/>
      <c r="R979" s="82"/>
      <c r="S979" s="82"/>
      <c r="T979" s="82"/>
      <c r="U979" s="109"/>
      <c r="V979" s="109"/>
      <c r="W979" s="109"/>
    </row>
    <row r="980" spans="9:23" ht="12.75" x14ac:dyDescent="0.2">
      <c r="I980" s="81"/>
      <c r="J980" s="81"/>
      <c r="K980" s="81"/>
      <c r="R980" s="82"/>
      <c r="S980" s="82"/>
      <c r="T980" s="82"/>
      <c r="U980" s="109"/>
      <c r="V980" s="109"/>
      <c r="W980" s="109"/>
    </row>
    <row r="981" spans="9:23" ht="12.75" x14ac:dyDescent="0.2">
      <c r="I981" s="81"/>
      <c r="J981" s="81"/>
      <c r="K981" s="81"/>
      <c r="R981" s="82"/>
      <c r="S981" s="82"/>
      <c r="T981" s="82"/>
      <c r="U981" s="109"/>
      <c r="V981" s="109"/>
      <c r="W981" s="109"/>
    </row>
    <row r="982" spans="9:23" ht="12.75" x14ac:dyDescent="0.2">
      <c r="I982" s="81"/>
      <c r="J982" s="81"/>
      <c r="K982" s="81"/>
      <c r="R982" s="82"/>
      <c r="S982" s="82"/>
      <c r="T982" s="82"/>
      <c r="U982" s="109"/>
      <c r="V982" s="109"/>
      <c r="W982" s="109"/>
    </row>
    <row r="983" spans="9:23" ht="12.75" x14ac:dyDescent="0.2">
      <c r="I983" s="81"/>
      <c r="J983" s="81"/>
      <c r="K983" s="81"/>
      <c r="R983" s="82"/>
      <c r="S983" s="82"/>
      <c r="T983" s="82"/>
      <c r="U983" s="109"/>
      <c r="V983" s="109"/>
      <c r="W983" s="109"/>
    </row>
    <row r="984" spans="9:23" ht="12.75" x14ac:dyDescent="0.2">
      <c r="I984" s="81"/>
      <c r="J984" s="81"/>
      <c r="K984" s="81"/>
      <c r="R984" s="82"/>
      <c r="S984" s="82"/>
      <c r="T984" s="82"/>
      <c r="U984" s="109"/>
      <c r="V984" s="109"/>
      <c r="W984" s="109"/>
    </row>
    <row r="985" spans="9:23" ht="12.75" x14ac:dyDescent="0.2">
      <c r="I985" s="81"/>
      <c r="J985" s="81"/>
      <c r="K985" s="81"/>
      <c r="R985" s="82"/>
      <c r="S985" s="82"/>
      <c r="T985" s="82"/>
      <c r="U985" s="109"/>
      <c r="V985" s="109"/>
      <c r="W985" s="109"/>
    </row>
    <row r="986" spans="9:23" ht="12.75" x14ac:dyDescent="0.2">
      <c r="I986" s="81"/>
      <c r="J986" s="81"/>
      <c r="K986" s="81"/>
      <c r="R986" s="82"/>
      <c r="S986" s="82"/>
      <c r="T986" s="82"/>
      <c r="U986" s="109"/>
      <c r="V986" s="109"/>
      <c r="W986" s="109"/>
    </row>
    <row r="987" spans="9:23" ht="12.75" x14ac:dyDescent="0.2">
      <c r="I987" s="81"/>
      <c r="J987" s="81"/>
      <c r="K987" s="81"/>
      <c r="R987" s="82"/>
      <c r="S987" s="82"/>
      <c r="T987" s="82"/>
      <c r="U987" s="109"/>
      <c r="V987" s="109"/>
      <c r="W987" s="109"/>
    </row>
    <row r="988" spans="9:23" ht="12.75" x14ac:dyDescent="0.2">
      <c r="I988" s="81"/>
      <c r="J988" s="81"/>
      <c r="K988" s="81"/>
      <c r="R988" s="82"/>
      <c r="S988" s="82"/>
      <c r="T988" s="82"/>
      <c r="U988" s="109"/>
      <c r="V988" s="109"/>
      <c r="W988" s="109"/>
    </row>
    <row r="989" spans="9:23" ht="12.75" x14ac:dyDescent="0.2">
      <c r="I989" s="81"/>
      <c r="J989" s="81"/>
      <c r="K989" s="81"/>
      <c r="R989" s="82"/>
      <c r="S989" s="82"/>
      <c r="T989" s="82"/>
      <c r="U989" s="109"/>
      <c r="V989" s="109"/>
      <c r="W989" s="109"/>
    </row>
    <row r="990" spans="9:23" ht="12.75" x14ac:dyDescent="0.2">
      <c r="I990" s="81"/>
      <c r="J990" s="81"/>
      <c r="K990" s="81"/>
      <c r="R990" s="82"/>
      <c r="S990" s="82"/>
      <c r="T990" s="82"/>
      <c r="U990" s="109"/>
      <c r="V990" s="109"/>
      <c r="W990" s="109"/>
    </row>
    <row r="991" spans="9:23" ht="12.75" x14ac:dyDescent="0.2">
      <c r="I991" s="81"/>
      <c r="J991" s="81"/>
      <c r="K991" s="81"/>
      <c r="R991" s="82"/>
      <c r="S991" s="82"/>
      <c r="T991" s="82"/>
      <c r="U991" s="109"/>
      <c r="V991" s="109"/>
      <c r="W991" s="109"/>
    </row>
    <row r="992" spans="9:23" ht="12.75" x14ac:dyDescent="0.2">
      <c r="I992" s="81"/>
      <c r="J992" s="81"/>
      <c r="K992" s="81"/>
      <c r="R992" s="82"/>
      <c r="S992" s="82"/>
      <c r="T992" s="82"/>
      <c r="U992" s="109"/>
      <c r="V992" s="109"/>
      <c r="W992" s="109"/>
    </row>
    <row r="993" spans="9:23" ht="12.75" x14ac:dyDescent="0.2">
      <c r="I993" s="81"/>
      <c r="J993" s="81"/>
      <c r="K993" s="81"/>
      <c r="R993" s="82"/>
      <c r="S993" s="82"/>
      <c r="T993" s="82"/>
      <c r="U993" s="109"/>
      <c r="V993" s="109"/>
      <c r="W993" s="109"/>
    </row>
    <row r="994" spans="9:23" ht="12.75" x14ac:dyDescent="0.2">
      <c r="I994" s="81"/>
      <c r="J994" s="81"/>
      <c r="K994" s="81"/>
      <c r="R994" s="82"/>
      <c r="S994" s="82"/>
      <c r="T994" s="82"/>
      <c r="U994" s="109"/>
      <c r="V994" s="109"/>
      <c r="W994" s="109"/>
    </row>
    <row r="995" spans="9:23" ht="12.75" x14ac:dyDescent="0.2">
      <c r="I995" s="81"/>
      <c r="J995" s="81"/>
      <c r="K995" s="81"/>
      <c r="R995" s="82"/>
      <c r="S995" s="82"/>
      <c r="T995" s="82"/>
      <c r="U995" s="109"/>
      <c r="V995" s="109"/>
      <c r="W995" s="109"/>
    </row>
    <row r="996" spans="9:23" ht="12.75" x14ac:dyDescent="0.2">
      <c r="I996" s="81"/>
      <c r="J996" s="81"/>
      <c r="K996" s="81"/>
      <c r="R996" s="82"/>
      <c r="S996" s="82"/>
      <c r="T996" s="82"/>
      <c r="U996" s="109"/>
      <c r="V996" s="109"/>
      <c r="W996" s="109"/>
    </row>
    <row r="997" spans="9:23" ht="12.75" x14ac:dyDescent="0.2">
      <c r="I997" s="81"/>
      <c r="J997" s="81"/>
      <c r="K997" s="81"/>
      <c r="R997" s="82"/>
      <c r="S997" s="82"/>
      <c r="T997" s="82"/>
      <c r="U997" s="109"/>
      <c r="V997" s="109"/>
      <c r="W997" s="109"/>
    </row>
    <row r="998" spans="9:23" ht="12.75" x14ac:dyDescent="0.2">
      <c r="I998" s="81"/>
      <c r="J998" s="81"/>
      <c r="K998" s="81"/>
      <c r="R998" s="82"/>
      <c r="S998" s="82"/>
      <c r="T998" s="82"/>
      <c r="U998" s="109"/>
      <c r="V998" s="109"/>
      <c r="W998" s="109"/>
    </row>
  </sheetData>
  <mergeCells count="12">
    <mergeCell ref="I6:K6"/>
    <mergeCell ref="L6:N6"/>
    <mergeCell ref="O6:Q6"/>
    <mergeCell ref="R6:T6"/>
    <mergeCell ref="C1:W1"/>
    <mergeCell ref="C2:W2"/>
    <mergeCell ref="C3:W3"/>
    <mergeCell ref="C4:W4"/>
    <mergeCell ref="C5:W5"/>
    <mergeCell ref="C6:E6"/>
    <mergeCell ref="F6:H6"/>
    <mergeCell ref="U6:W6"/>
  </mergeCells>
  <conditionalFormatting sqref="U9:W99">
    <cfRule type="cellIs" dxfId="3" priority="1" operator="lessThan">
      <formula>75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2.5703125" defaultRowHeight="15.75" customHeight="1" x14ac:dyDescent="0.2"/>
  <cols>
    <col min="1" max="1" width="6.140625" customWidth="1"/>
    <col min="2" max="2" width="39.140625" customWidth="1"/>
    <col min="3" max="23" width="6.42578125" customWidth="1"/>
    <col min="24" max="26" width="8.140625" customWidth="1"/>
  </cols>
  <sheetData>
    <row r="1" spans="1:26" ht="23.25" customHeight="1" x14ac:dyDescent="0.3">
      <c r="A1" s="1"/>
      <c r="B1" s="2"/>
      <c r="C1" s="225" t="s">
        <v>0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7"/>
      <c r="X1" s="3"/>
      <c r="Y1" s="3"/>
      <c r="Z1" s="3"/>
    </row>
    <row r="2" spans="1:26" ht="23.25" customHeight="1" x14ac:dyDescent="0.3">
      <c r="A2" s="4"/>
      <c r="B2" s="5"/>
      <c r="C2" s="228" t="s">
        <v>1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1"/>
      <c r="X2" s="3"/>
      <c r="Y2" s="3"/>
      <c r="Z2" s="3"/>
    </row>
    <row r="3" spans="1:26" ht="23.25" customHeight="1" x14ac:dyDescent="0.25">
      <c r="A3" s="6"/>
      <c r="B3" s="7"/>
      <c r="C3" s="240">
        <v>46023</v>
      </c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1"/>
      <c r="X3" s="3"/>
      <c r="Y3" s="3"/>
      <c r="Z3" s="3"/>
    </row>
    <row r="4" spans="1:26" ht="17.25" customHeight="1" x14ac:dyDescent="0.2">
      <c r="A4" s="8"/>
      <c r="B4" s="9"/>
      <c r="C4" s="230" t="s">
        <v>111</v>
      </c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2"/>
      <c r="X4" s="3"/>
      <c r="Y4" s="3"/>
      <c r="Z4" s="3"/>
    </row>
    <row r="5" spans="1:26" ht="17.25" customHeight="1" x14ac:dyDescent="0.2">
      <c r="A5" s="10"/>
      <c r="B5" s="11"/>
      <c r="C5" s="233" t="s">
        <v>112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1"/>
      <c r="X5" s="3"/>
      <c r="Y5" s="3"/>
      <c r="Z5" s="3"/>
    </row>
    <row r="6" spans="1:26" ht="25.5" customHeight="1" x14ac:dyDescent="0.3">
      <c r="A6" s="12" t="s">
        <v>5</v>
      </c>
      <c r="B6" s="13" t="s">
        <v>6</v>
      </c>
      <c r="C6" s="234" t="s">
        <v>7</v>
      </c>
      <c r="D6" s="220"/>
      <c r="E6" s="221"/>
      <c r="F6" s="235" t="s">
        <v>8</v>
      </c>
      <c r="G6" s="220"/>
      <c r="H6" s="221"/>
      <c r="I6" s="219" t="s">
        <v>9</v>
      </c>
      <c r="J6" s="220"/>
      <c r="K6" s="221"/>
      <c r="L6" s="222" t="s">
        <v>10</v>
      </c>
      <c r="M6" s="220"/>
      <c r="N6" s="221"/>
      <c r="O6" s="223" t="s">
        <v>11</v>
      </c>
      <c r="P6" s="220"/>
      <c r="Q6" s="221"/>
      <c r="R6" s="224" t="s">
        <v>12</v>
      </c>
      <c r="S6" s="220"/>
      <c r="T6" s="221"/>
      <c r="U6" s="236" t="s">
        <v>13</v>
      </c>
      <c r="V6" s="220"/>
      <c r="W6" s="221"/>
      <c r="X6" s="14"/>
      <c r="Y6" s="14"/>
      <c r="Z6" s="14"/>
    </row>
    <row r="7" spans="1:26" ht="15.75" customHeight="1" x14ac:dyDescent="0.25">
      <c r="A7" s="83"/>
      <c r="B7" s="83"/>
      <c r="C7" s="84">
        <v>9</v>
      </c>
      <c r="D7" s="84">
        <v>5</v>
      </c>
      <c r="E7" s="84">
        <v>11</v>
      </c>
      <c r="F7" s="85">
        <v>7</v>
      </c>
      <c r="G7" s="110"/>
      <c r="H7" s="85">
        <v>9</v>
      </c>
      <c r="I7" s="86">
        <v>13</v>
      </c>
      <c r="J7" s="86">
        <v>9</v>
      </c>
      <c r="K7" s="86">
        <v>7</v>
      </c>
      <c r="L7" s="87">
        <v>11</v>
      </c>
      <c r="M7" s="87">
        <v>8</v>
      </c>
      <c r="N7" s="87">
        <v>3</v>
      </c>
      <c r="O7" s="88">
        <v>14</v>
      </c>
      <c r="P7" s="88">
        <v>0</v>
      </c>
      <c r="Q7" s="88">
        <v>14</v>
      </c>
      <c r="R7" s="111">
        <f t="shared" ref="R7:T7" si="0">SUM(C7,F7,I7,L7,O7)</f>
        <v>54</v>
      </c>
      <c r="S7" s="111">
        <f t="shared" si="0"/>
        <v>22</v>
      </c>
      <c r="T7" s="111">
        <f t="shared" si="0"/>
        <v>44</v>
      </c>
      <c r="U7" s="111"/>
      <c r="V7" s="111"/>
      <c r="W7" s="111"/>
      <c r="X7" s="91"/>
      <c r="Y7" s="91"/>
      <c r="Z7" s="91"/>
    </row>
    <row r="8" spans="1:26" ht="15.75" customHeight="1" x14ac:dyDescent="0.2">
      <c r="A8" s="15"/>
      <c r="B8" s="15"/>
      <c r="C8" s="28" t="s">
        <v>14</v>
      </c>
      <c r="D8" s="28" t="s">
        <v>15</v>
      </c>
      <c r="E8" s="29" t="s">
        <v>16</v>
      </c>
      <c r="F8" s="30" t="s">
        <v>14</v>
      </c>
      <c r="G8" s="30" t="s">
        <v>15</v>
      </c>
      <c r="H8" s="112" t="s">
        <v>113</v>
      </c>
      <c r="I8" s="32" t="s">
        <v>14</v>
      </c>
      <c r="J8" s="32" t="s">
        <v>15</v>
      </c>
      <c r="K8" s="33" t="s">
        <v>16</v>
      </c>
      <c r="L8" s="34" t="s">
        <v>14</v>
      </c>
      <c r="M8" s="34" t="s">
        <v>15</v>
      </c>
      <c r="N8" s="35" t="s">
        <v>16</v>
      </c>
      <c r="O8" s="36" t="s">
        <v>14</v>
      </c>
      <c r="P8" s="37" t="s">
        <v>17</v>
      </c>
      <c r="Q8" s="92" t="s">
        <v>16</v>
      </c>
      <c r="R8" s="39" t="s">
        <v>14</v>
      </c>
      <c r="S8" s="40" t="s">
        <v>17</v>
      </c>
      <c r="T8" s="40" t="s">
        <v>16</v>
      </c>
      <c r="U8" s="39" t="s">
        <v>14</v>
      </c>
      <c r="V8" s="40" t="s">
        <v>17</v>
      </c>
      <c r="W8" s="40" t="s">
        <v>16</v>
      </c>
      <c r="X8" s="41"/>
      <c r="Y8" s="41"/>
      <c r="Z8" s="41"/>
    </row>
    <row r="9" spans="1:26" ht="15" x14ac:dyDescent="0.25">
      <c r="A9" s="42">
        <v>1</v>
      </c>
      <c r="B9" s="43" t="s">
        <v>18</v>
      </c>
      <c r="C9" s="44">
        <v>7</v>
      </c>
      <c r="D9" s="44">
        <v>3</v>
      </c>
      <c r="E9" s="44">
        <v>9</v>
      </c>
      <c r="F9" s="45">
        <v>6</v>
      </c>
      <c r="G9" s="45"/>
      <c r="H9" s="45">
        <v>6</v>
      </c>
      <c r="I9" s="46">
        <v>8</v>
      </c>
      <c r="J9" s="46">
        <v>7</v>
      </c>
      <c r="K9" s="46">
        <v>4</v>
      </c>
      <c r="L9" s="47">
        <v>9</v>
      </c>
      <c r="M9" s="47">
        <v>7</v>
      </c>
      <c r="N9" s="47">
        <v>2</v>
      </c>
      <c r="O9" s="48">
        <v>10</v>
      </c>
      <c r="P9" s="48"/>
      <c r="Q9" s="48">
        <v>12</v>
      </c>
      <c r="R9" s="49">
        <f t="shared" ref="R9:T9" si="1">SUM(C9,F9,I9,L9,O9)</f>
        <v>40</v>
      </c>
      <c r="S9" s="49">
        <f t="shared" si="1"/>
        <v>17</v>
      </c>
      <c r="T9" s="49">
        <f t="shared" si="1"/>
        <v>33</v>
      </c>
      <c r="U9" s="99">
        <f t="shared" ref="U9:U53" si="2">(R9*100)/$R$7</f>
        <v>74.074074074074076</v>
      </c>
      <c r="V9" s="99">
        <f t="shared" ref="V9:V53" si="3">(S9*100/$S$7)</f>
        <v>77.272727272727266</v>
      </c>
      <c r="W9" s="100">
        <f t="shared" ref="W9:W53" si="4">(T9*100/$T$7)</f>
        <v>75</v>
      </c>
      <c r="X9" s="52"/>
      <c r="Y9" s="52"/>
      <c r="Z9" s="52"/>
    </row>
    <row r="10" spans="1:26" ht="15" x14ac:dyDescent="0.25">
      <c r="A10" s="53">
        <v>2</v>
      </c>
      <c r="B10" s="54" t="s">
        <v>19</v>
      </c>
      <c r="C10" s="44">
        <v>5</v>
      </c>
      <c r="D10" s="44">
        <v>3</v>
      </c>
      <c r="E10" s="44">
        <v>7</v>
      </c>
      <c r="F10" s="45">
        <v>5</v>
      </c>
      <c r="G10" s="56"/>
      <c r="H10" s="45">
        <v>6</v>
      </c>
      <c r="I10" s="46">
        <v>7</v>
      </c>
      <c r="J10" s="46">
        <v>5</v>
      </c>
      <c r="K10" s="46">
        <v>3</v>
      </c>
      <c r="L10" s="47">
        <v>7</v>
      </c>
      <c r="M10" s="47">
        <v>6</v>
      </c>
      <c r="N10" s="47">
        <v>1</v>
      </c>
      <c r="O10" s="48">
        <v>9</v>
      </c>
      <c r="P10" s="59"/>
      <c r="Q10" s="48">
        <v>9</v>
      </c>
      <c r="R10" s="49">
        <f t="shared" ref="R10:T10" si="5">SUM(C10,F10,I10,L10,O10)</f>
        <v>33</v>
      </c>
      <c r="S10" s="49">
        <f t="shared" si="5"/>
        <v>14</v>
      </c>
      <c r="T10" s="49">
        <f t="shared" si="5"/>
        <v>26</v>
      </c>
      <c r="U10" s="99">
        <f t="shared" si="2"/>
        <v>61.111111111111114</v>
      </c>
      <c r="V10" s="99">
        <f t="shared" si="3"/>
        <v>63.636363636363633</v>
      </c>
      <c r="W10" s="100">
        <f t="shared" si="4"/>
        <v>59.090909090909093</v>
      </c>
      <c r="X10" s="52"/>
      <c r="Y10" s="52"/>
      <c r="Z10" s="52"/>
    </row>
    <row r="11" spans="1:26" ht="15" x14ac:dyDescent="0.25">
      <c r="A11" s="53">
        <v>3</v>
      </c>
      <c r="B11" s="54" t="s">
        <v>20</v>
      </c>
      <c r="C11" s="44">
        <v>6</v>
      </c>
      <c r="D11" s="44">
        <v>3</v>
      </c>
      <c r="E11" s="44">
        <v>8</v>
      </c>
      <c r="F11" s="45">
        <v>6</v>
      </c>
      <c r="G11" s="56"/>
      <c r="H11" s="45">
        <v>7</v>
      </c>
      <c r="I11" s="46">
        <v>8</v>
      </c>
      <c r="J11" s="46">
        <v>6</v>
      </c>
      <c r="K11" s="46">
        <v>3</v>
      </c>
      <c r="L11" s="47">
        <v>9</v>
      </c>
      <c r="M11" s="47">
        <v>7</v>
      </c>
      <c r="N11" s="47">
        <v>1</v>
      </c>
      <c r="O11" s="48">
        <v>9</v>
      </c>
      <c r="P11" s="59"/>
      <c r="Q11" s="48">
        <v>11</v>
      </c>
      <c r="R11" s="49">
        <f t="shared" ref="R11:T11" si="6">SUM(C11,F11,I11,L11,O11)</f>
        <v>38</v>
      </c>
      <c r="S11" s="49">
        <f t="shared" si="6"/>
        <v>16</v>
      </c>
      <c r="T11" s="49">
        <f t="shared" si="6"/>
        <v>30</v>
      </c>
      <c r="U11" s="99">
        <f t="shared" si="2"/>
        <v>70.370370370370367</v>
      </c>
      <c r="V11" s="99">
        <f t="shared" si="3"/>
        <v>72.727272727272734</v>
      </c>
      <c r="W11" s="100">
        <f t="shared" si="4"/>
        <v>68.181818181818187</v>
      </c>
      <c r="X11" s="52"/>
      <c r="Y11" s="52"/>
      <c r="Z11" s="52"/>
    </row>
    <row r="12" spans="1:26" ht="15" x14ac:dyDescent="0.25">
      <c r="A12" s="53">
        <v>4</v>
      </c>
      <c r="B12" s="54" t="s">
        <v>21</v>
      </c>
      <c r="C12" s="44">
        <v>7</v>
      </c>
      <c r="D12" s="44">
        <v>4</v>
      </c>
      <c r="E12" s="44">
        <v>9</v>
      </c>
      <c r="F12" s="45">
        <v>6</v>
      </c>
      <c r="G12" s="56"/>
      <c r="H12" s="45">
        <v>7</v>
      </c>
      <c r="I12" s="46">
        <v>9</v>
      </c>
      <c r="J12" s="46">
        <v>7</v>
      </c>
      <c r="K12" s="46">
        <v>4</v>
      </c>
      <c r="L12" s="47">
        <v>9</v>
      </c>
      <c r="M12" s="47">
        <v>7</v>
      </c>
      <c r="N12" s="47">
        <v>2</v>
      </c>
      <c r="O12" s="48">
        <v>11</v>
      </c>
      <c r="P12" s="59"/>
      <c r="Q12" s="48">
        <v>12</v>
      </c>
      <c r="R12" s="49">
        <f t="shared" ref="R12:T12" si="7">SUM(C12,F12,I12,L12,O12)</f>
        <v>42</v>
      </c>
      <c r="S12" s="49">
        <f t="shared" si="7"/>
        <v>18</v>
      </c>
      <c r="T12" s="49">
        <f t="shared" si="7"/>
        <v>34</v>
      </c>
      <c r="U12" s="99">
        <f t="shared" si="2"/>
        <v>77.777777777777771</v>
      </c>
      <c r="V12" s="99">
        <f t="shared" si="3"/>
        <v>81.818181818181813</v>
      </c>
      <c r="W12" s="100">
        <f t="shared" si="4"/>
        <v>77.272727272727266</v>
      </c>
      <c r="X12" s="52"/>
      <c r="Y12" s="52"/>
      <c r="Z12" s="52"/>
    </row>
    <row r="13" spans="1:26" ht="15" x14ac:dyDescent="0.25">
      <c r="A13" s="53">
        <v>5</v>
      </c>
      <c r="B13" s="54" t="s">
        <v>22</v>
      </c>
      <c r="C13" s="44">
        <v>7</v>
      </c>
      <c r="D13" s="44">
        <v>4</v>
      </c>
      <c r="E13" s="44">
        <v>9</v>
      </c>
      <c r="F13" s="45">
        <v>6</v>
      </c>
      <c r="G13" s="56"/>
      <c r="H13" s="45">
        <v>7</v>
      </c>
      <c r="I13" s="46">
        <v>8</v>
      </c>
      <c r="J13" s="46">
        <v>7</v>
      </c>
      <c r="K13" s="46">
        <v>4</v>
      </c>
      <c r="L13" s="47">
        <v>9</v>
      </c>
      <c r="M13" s="47">
        <v>7</v>
      </c>
      <c r="N13" s="47">
        <v>2</v>
      </c>
      <c r="O13" s="48">
        <v>11</v>
      </c>
      <c r="P13" s="59"/>
      <c r="Q13" s="48">
        <v>12</v>
      </c>
      <c r="R13" s="49">
        <f t="shared" ref="R13:T13" si="8">SUM(C13,F13,I13,L13,O13)</f>
        <v>41</v>
      </c>
      <c r="S13" s="49">
        <f t="shared" si="8"/>
        <v>18</v>
      </c>
      <c r="T13" s="49">
        <f t="shared" si="8"/>
        <v>34</v>
      </c>
      <c r="U13" s="99">
        <f t="shared" si="2"/>
        <v>75.925925925925924</v>
      </c>
      <c r="V13" s="99">
        <f t="shared" si="3"/>
        <v>81.818181818181813</v>
      </c>
      <c r="W13" s="100">
        <f t="shared" si="4"/>
        <v>77.272727272727266</v>
      </c>
      <c r="X13" s="52"/>
      <c r="Y13" s="52"/>
      <c r="Z13" s="52"/>
    </row>
    <row r="14" spans="1:26" ht="15" x14ac:dyDescent="0.25">
      <c r="A14" s="53">
        <v>6</v>
      </c>
      <c r="B14" s="54" t="s">
        <v>23</v>
      </c>
      <c r="C14" s="44">
        <v>7</v>
      </c>
      <c r="D14" s="44">
        <v>4</v>
      </c>
      <c r="E14" s="44">
        <v>9</v>
      </c>
      <c r="F14" s="45">
        <v>5</v>
      </c>
      <c r="G14" s="56"/>
      <c r="H14" s="45">
        <v>7</v>
      </c>
      <c r="I14" s="46">
        <v>8</v>
      </c>
      <c r="J14" s="46">
        <v>7</v>
      </c>
      <c r="K14" s="46">
        <v>4</v>
      </c>
      <c r="L14" s="47">
        <v>9</v>
      </c>
      <c r="M14" s="47">
        <v>7</v>
      </c>
      <c r="N14" s="47">
        <v>2</v>
      </c>
      <c r="O14" s="48">
        <v>10</v>
      </c>
      <c r="P14" s="59"/>
      <c r="Q14" s="48">
        <v>12</v>
      </c>
      <c r="R14" s="49">
        <f t="shared" ref="R14:T14" si="9">SUM(C14,F14,I14,L14,O14)</f>
        <v>39</v>
      </c>
      <c r="S14" s="49">
        <f t="shared" si="9"/>
        <v>18</v>
      </c>
      <c r="T14" s="49">
        <f t="shared" si="9"/>
        <v>34</v>
      </c>
      <c r="U14" s="99">
        <f t="shared" si="2"/>
        <v>72.222222222222229</v>
      </c>
      <c r="V14" s="99">
        <f t="shared" si="3"/>
        <v>81.818181818181813</v>
      </c>
      <c r="W14" s="100">
        <f t="shared" si="4"/>
        <v>77.272727272727266</v>
      </c>
      <c r="X14" s="52"/>
      <c r="Y14" s="52"/>
      <c r="Z14" s="52"/>
    </row>
    <row r="15" spans="1:26" ht="15" x14ac:dyDescent="0.25">
      <c r="A15" s="53">
        <v>7</v>
      </c>
      <c r="B15" s="54" t="s">
        <v>24</v>
      </c>
      <c r="C15" s="44">
        <v>7</v>
      </c>
      <c r="D15" s="44">
        <v>4</v>
      </c>
      <c r="E15" s="44">
        <v>9</v>
      </c>
      <c r="F15" s="45">
        <v>6</v>
      </c>
      <c r="G15" s="56"/>
      <c r="H15" s="45">
        <v>7</v>
      </c>
      <c r="I15" s="46">
        <v>8</v>
      </c>
      <c r="J15" s="46">
        <v>7</v>
      </c>
      <c r="K15" s="46">
        <v>4</v>
      </c>
      <c r="L15" s="47">
        <v>9</v>
      </c>
      <c r="M15" s="47">
        <v>7</v>
      </c>
      <c r="N15" s="47">
        <v>2</v>
      </c>
      <c r="O15" s="48">
        <v>10</v>
      </c>
      <c r="P15" s="59"/>
      <c r="Q15" s="48">
        <v>12</v>
      </c>
      <c r="R15" s="49">
        <f t="shared" ref="R15:T15" si="10">SUM(C15,F15,I15,L15,O15)</f>
        <v>40</v>
      </c>
      <c r="S15" s="49">
        <f t="shared" si="10"/>
        <v>18</v>
      </c>
      <c r="T15" s="49">
        <f t="shared" si="10"/>
        <v>34</v>
      </c>
      <c r="U15" s="99">
        <f t="shared" si="2"/>
        <v>74.074074074074076</v>
      </c>
      <c r="V15" s="99">
        <f t="shared" si="3"/>
        <v>81.818181818181813</v>
      </c>
      <c r="W15" s="100">
        <f t="shared" si="4"/>
        <v>77.272727272727266</v>
      </c>
      <c r="X15" s="52"/>
      <c r="Y15" s="52"/>
      <c r="Z15" s="52"/>
    </row>
    <row r="16" spans="1:26" ht="15" x14ac:dyDescent="0.25">
      <c r="A16" s="53">
        <v>8</v>
      </c>
      <c r="B16" s="54" t="s">
        <v>25</v>
      </c>
      <c r="C16" s="44">
        <v>9</v>
      </c>
      <c r="D16" s="44">
        <v>3</v>
      </c>
      <c r="E16" s="44">
        <v>10</v>
      </c>
      <c r="F16" s="45">
        <v>7</v>
      </c>
      <c r="G16" s="56"/>
      <c r="H16" s="45">
        <v>6</v>
      </c>
      <c r="I16" s="46">
        <v>9</v>
      </c>
      <c r="J16" s="46">
        <v>7</v>
      </c>
      <c r="K16" s="46">
        <v>6</v>
      </c>
      <c r="L16" s="47">
        <v>10</v>
      </c>
      <c r="M16" s="47">
        <v>7</v>
      </c>
      <c r="N16" s="47">
        <v>3</v>
      </c>
      <c r="O16" s="48">
        <v>12</v>
      </c>
      <c r="P16" s="59"/>
      <c r="Q16" s="48">
        <v>13</v>
      </c>
      <c r="R16" s="49">
        <f t="shared" ref="R16:T16" si="11">SUM(C16,F16,I16,L16,O16)</f>
        <v>47</v>
      </c>
      <c r="S16" s="49">
        <f t="shared" si="11"/>
        <v>17</v>
      </c>
      <c r="T16" s="49">
        <f t="shared" si="11"/>
        <v>38</v>
      </c>
      <c r="U16" s="99">
        <f t="shared" si="2"/>
        <v>87.037037037037038</v>
      </c>
      <c r="V16" s="99">
        <f t="shared" si="3"/>
        <v>77.272727272727266</v>
      </c>
      <c r="W16" s="100">
        <f t="shared" si="4"/>
        <v>86.36363636363636</v>
      </c>
      <c r="X16" s="52"/>
      <c r="Y16" s="52"/>
      <c r="Z16" s="52"/>
    </row>
    <row r="17" spans="1:26" ht="15" x14ac:dyDescent="0.25">
      <c r="A17" s="53">
        <v>9</v>
      </c>
      <c r="B17" s="54" t="s">
        <v>26</v>
      </c>
      <c r="C17" s="44">
        <v>7</v>
      </c>
      <c r="D17" s="44">
        <v>5</v>
      </c>
      <c r="E17" s="44">
        <v>9</v>
      </c>
      <c r="F17" s="45">
        <v>6</v>
      </c>
      <c r="G17" s="56"/>
      <c r="H17" s="45">
        <v>8</v>
      </c>
      <c r="I17" s="46">
        <v>8</v>
      </c>
      <c r="J17" s="46">
        <v>7</v>
      </c>
      <c r="K17" s="46">
        <v>4</v>
      </c>
      <c r="L17" s="47">
        <v>10</v>
      </c>
      <c r="M17" s="47">
        <v>7</v>
      </c>
      <c r="N17" s="47">
        <v>2</v>
      </c>
      <c r="O17" s="48">
        <v>12</v>
      </c>
      <c r="P17" s="59"/>
      <c r="Q17" s="48">
        <v>12</v>
      </c>
      <c r="R17" s="49">
        <f t="shared" ref="R17:T17" si="12">SUM(C17,F17,I17,L17,O17)</f>
        <v>43</v>
      </c>
      <c r="S17" s="49">
        <f t="shared" si="12"/>
        <v>19</v>
      </c>
      <c r="T17" s="49">
        <f t="shared" si="12"/>
        <v>35</v>
      </c>
      <c r="U17" s="99">
        <f t="shared" si="2"/>
        <v>79.629629629629633</v>
      </c>
      <c r="V17" s="99">
        <f t="shared" si="3"/>
        <v>86.36363636363636</v>
      </c>
      <c r="W17" s="100">
        <f t="shared" si="4"/>
        <v>79.545454545454547</v>
      </c>
      <c r="X17" s="52"/>
      <c r="Y17" s="52"/>
      <c r="Z17" s="52"/>
    </row>
    <row r="18" spans="1:26" ht="15" x14ac:dyDescent="0.25">
      <c r="A18" s="53">
        <v>10</v>
      </c>
      <c r="B18" s="54" t="s">
        <v>27</v>
      </c>
      <c r="C18" s="44">
        <v>7</v>
      </c>
      <c r="D18" s="44">
        <v>2</v>
      </c>
      <c r="E18" s="44">
        <v>8</v>
      </c>
      <c r="F18" s="45">
        <v>4</v>
      </c>
      <c r="G18" s="56"/>
      <c r="H18" s="45">
        <v>5</v>
      </c>
      <c r="I18" s="46">
        <v>7</v>
      </c>
      <c r="J18" s="46">
        <v>6</v>
      </c>
      <c r="K18" s="46">
        <v>4</v>
      </c>
      <c r="L18" s="47">
        <v>7</v>
      </c>
      <c r="M18" s="47">
        <v>6</v>
      </c>
      <c r="N18" s="47">
        <v>2</v>
      </c>
      <c r="O18" s="48">
        <v>8</v>
      </c>
      <c r="P18" s="59"/>
      <c r="Q18" s="48">
        <v>12</v>
      </c>
      <c r="R18" s="49">
        <f t="shared" ref="R18:T18" si="13">SUM(C18,F18,I18,L18,O18)</f>
        <v>33</v>
      </c>
      <c r="S18" s="49">
        <f t="shared" si="13"/>
        <v>14</v>
      </c>
      <c r="T18" s="49">
        <f t="shared" si="13"/>
        <v>31</v>
      </c>
      <c r="U18" s="99">
        <f t="shared" si="2"/>
        <v>61.111111111111114</v>
      </c>
      <c r="V18" s="99">
        <f t="shared" si="3"/>
        <v>63.636363636363633</v>
      </c>
      <c r="W18" s="100">
        <f t="shared" si="4"/>
        <v>70.454545454545453</v>
      </c>
      <c r="X18" s="52"/>
      <c r="Y18" s="52"/>
      <c r="Z18" s="52"/>
    </row>
    <row r="19" spans="1:26" ht="15" x14ac:dyDescent="0.25">
      <c r="A19" s="53">
        <v>11</v>
      </c>
      <c r="B19" s="54" t="s">
        <v>28</v>
      </c>
      <c r="C19" s="44">
        <v>8</v>
      </c>
      <c r="D19" s="44">
        <v>3</v>
      </c>
      <c r="E19" s="44">
        <v>9</v>
      </c>
      <c r="F19" s="45">
        <v>7</v>
      </c>
      <c r="G19" s="56"/>
      <c r="H19" s="45">
        <v>6</v>
      </c>
      <c r="I19" s="46">
        <v>9</v>
      </c>
      <c r="J19" s="46">
        <v>6</v>
      </c>
      <c r="K19" s="46">
        <v>5</v>
      </c>
      <c r="L19" s="47">
        <v>8</v>
      </c>
      <c r="M19" s="47">
        <v>7</v>
      </c>
      <c r="N19" s="47">
        <v>2</v>
      </c>
      <c r="O19" s="48">
        <v>10</v>
      </c>
      <c r="P19" s="59"/>
      <c r="Q19" s="113">
        <v>12</v>
      </c>
      <c r="R19" s="114">
        <f t="shared" ref="R19:T19" si="14">SUM(C19,F19,I19,L19,O19)</f>
        <v>42</v>
      </c>
      <c r="S19" s="49">
        <f t="shared" si="14"/>
        <v>16</v>
      </c>
      <c r="T19" s="49">
        <f t="shared" si="14"/>
        <v>34</v>
      </c>
      <c r="U19" s="99">
        <f t="shared" si="2"/>
        <v>77.777777777777771</v>
      </c>
      <c r="V19" s="99">
        <f t="shared" si="3"/>
        <v>72.727272727272734</v>
      </c>
      <c r="W19" s="100">
        <f t="shared" si="4"/>
        <v>77.272727272727266</v>
      </c>
      <c r="X19" s="52"/>
      <c r="Y19" s="52"/>
      <c r="Z19" s="52"/>
    </row>
    <row r="20" spans="1:26" ht="15" x14ac:dyDescent="0.25">
      <c r="A20" s="53">
        <v>12</v>
      </c>
      <c r="B20" s="54" t="s">
        <v>29</v>
      </c>
      <c r="C20" s="44">
        <v>6</v>
      </c>
      <c r="D20" s="44">
        <v>4</v>
      </c>
      <c r="E20" s="44">
        <v>7</v>
      </c>
      <c r="F20" s="45">
        <v>4</v>
      </c>
      <c r="G20" s="56"/>
      <c r="H20" s="45">
        <v>7</v>
      </c>
      <c r="I20" s="46">
        <v>7</v>
      </c>
      <c r="J20" s="46">
        <v>7</v>
      </c>
      <c r="K20" s="46">
        <v>3</v>
      </c>
      <c r="L20" s="47">
        <v>9</v>
      </c>
      <c r="M20" s="47">
        <v>6</v>
      </c>
      <c r="N20" s="47">
        <v>1</v>
      </c>
      <c r="O20" s="48">
        <v>9</v>
      </c>
      <c r="P20" s="115"/>
      <c r="Q20" s="116">
        <v>10</v>
      </c>
      <c r="R20" s="117">
        <f t="shared" ref="R20:S20" si="15">SUM(C20,F20,I20,L20,O20)</f>
        <v>35</v>
      </c>
      <c r="S20" s="118">
        <f t="shared" si="15"/>
        <v>17</v>
      </c>
      <c r="T20" s="49">
        <f t="shared" ref="T20:T39" si="16">SUM(E20,H20,K20,N20,Q23)</f>
        <v>26</v>
      </c>
      <c r="U20" s="99">
        <f t="shared" si="2"/>
        <v>64.81481481481481</v>
      </c>
      <c r="V20" s="99">
        <f t="shared" si="3"/>
        <v>77.272727272727266</v>
      </c>
      <c r="W20" s="100">
        <f t="shared" si="4"/>
        <v>59.090909090909093</v>
      </c>
      <c r="X20" s="52"/>
      <c r="Y20" s="52"/>
      <c r="Z20" s="52"/>
    </row>
    <row r="21" spans="1:26" ht="15" x14ac:dyDescent="0.25">
      <c r="A21" s="53">
        <v>13</v>
      </c>
      <c r="B21" s="54" t="s">
        <v>30</v>
      </c>
      <c r="C21" s="44">
        <v>7</v>
      </c>
      <c r="D21" s="44">
        <v>4</v>
      </c>
      <c r="E21" s="44">
        <v>9</v>
      </c>
      <c r="F21" s="45">
        <v>5</v>
      </c>
      <c r="G21" s="56"/>
      <c r="H21" s="45">
        <v>7</v>
      </c>
      <c r="I21" s="46">
        <v>8</v>
      </c>
      <c r="J21" s="46">
        <v>6</v>
      </c>
      <c r="K21" s="46">
        <v>4</v>
      </c>
      <c r="L21" s="47">
        <v>8</v>
      </c>
      <c r="M21" s="47">
        <v>7</v>
      </c>
      <c r="N21" s="47">
        <v>2</v>
      </c>
      <c r="O21" s="48">
        <v>10</v>
      </c>
      <c r="P21" s="115"/>
      <c r="Q21" s="116">
        <v>12</v>
      </c>
      <c r="R21" s="117">
        <f t="shared" ref="R21:S21" si="17">SUM(C21,F21,I21,L21,O21)</f>
        <v>38</v>
      </c>
      <c r="S21" s="118">
        <f t="shared" si="17"/>
        <v>17</v>
      </c>
      <c r="T21" s="49">
        <f t="shared" si="16"/>
        <v>33</v>
      </c>
      <c r="U21" s="99">
        <f t="shared" si="2"/>
        <v>70.370370370370367</v>
      </c>
      <c r="V21" s="99">
        <f t="shared" si="3"/>
        <v>77.272727272727266</v>
      </c>
      <c r="W21" s="100">
        <f t="shared" si="4"/>
        <v>75</v>
      </c>
      <c r="X21" s="52"/>
      <c r="Y21" s="52"/>
      <c r="Z21" s="52"/>
    </row>
    <row r="22" spans="1:26" ht="15" x14ac:dyDescent="0.25">
      <c r="A22" s="53">
        <v>14</v>
      </c>
      <c r="B22" s="54" t="s">
        <v>31</v>
      </c>
      <c r="C22" s="44">
        <v>6</v>
      </c>
      <c r="D22" s="44">
        <v>4</v>
      </c>
      <c r="E22" s="44">
        <v>9</v>
      </c>
      <c r="F22" s="45">
        <v>6</v>
      </c>
      <c r="G22" s="56"/>
      <c r="H22" s="45">
        <v>7</v>
      </c>
      <c r="I22" s="46">
        <v>6</v>
      </c>
      <c r="J22" s="46">
        <v>7</v>
      </c>
      <c r="K22" s="46">
        <v>4</v>
      </c>
      <c r="L22" s="47">
        <v>8</v>
      </c>
      <c r="M22" s="47">
        <v>7</v>
      </c>
      <c r="N22" s="47">
        <v>2</v>
      </c>
      <c r="O22" s="48">
        <v>11</v>
      </c>
      <c r="P22" s="115"/>
      <c r="Q22" s="116">
        <v>12</v>
      </c>
      <c r="R22" s="117">
        <f t="shared" ref="R22:S22" si="18">SUM(C22,F22,I22,L22,O22)</f>
        <v>37</v>
      </c>
      <c r="S22" s="118">
        <f t="shared" si="18"/>
        <v>18</v>
      </c>
      <c r="T22" s="49">
        <f t="shared" si="16"/>
        <v>34</v>
      </c>
      <c r="U22" s="99">
        <f t="shared" si="2"/>
        <v>68.518518518518519</v>
      </c>
      <c r="V22" s="99">
        <f t="shared" si="3"/>
        <v>81.818181818181813</v>
      </c>
      <c r="W22" s="100">
        <f t="shared" si="4"/>
        <v>77.272727272727266</v>
      </c>
      <c r="X22" s="52"/>
      <c r="Y22" s="52"/>
      <c r="Z22" s="52"/>
    </row>
    <row r="23" spans="1:26" ht="15" x14ac:dyDescent="0.25">
      <c r="A23" s="53">
        <v>15</v>
      </c>
      <c r="B23" s="54" t="s">
        <v>32</v>
      </c>
      <c r="C23" s="44">
        <v>5</v>
      </c>
      <c r="D23" s="44">
        <v>3</v>
      </c>
      <c r="E23" s="44">
        <v>7</v>
      </c>
      <c r="F23" s="45">
        <v>4</v>
      </c>
      <c r="G23" s="56"/>
      <c r="H23" s="45">
        <v>5</v>
      </c>
      <c r="I23" s="46">
        <v>6</v>
      </c>
      <c r="J23" s="46">
        <v>5</v>
      </c>
      <c r="K23" s="46">
        <v>2</v>
      </c>
      <c r="L23" s="47">
        <v>6</v>
      </c>
      <c r="M23" s="47">
        <v>5</v>
      </c>
      <c r="N23" s="47">
        <v>1</v>
      </c>
      <c r="O23" s="48">
        <v>9</v>
      </c>
      <c r="P23" s="59"/>
      <c r="Q23" s="119">
        <v>8</v>
      </c>
      <c r="R23" s="120">
        <f t="shared" ref="R23:S23" si="19">SUM(C23,F23,I23,L23,O23)</f>
        <v>30</v>
      </c>
      <c r="S23" s="49">
        <f t="shared" si="19"/>
        <v>13</v>
      </c>
      <c r="T23" s="49">
        <f t="shared" si="16"/>
        <v>25</v>
      </c>
      <c r="U23" s="99">
        <f t="shared" si="2"/>
        <v>55.555555555555557</v>
      </c>
      <c r="V23" s="99">
        <f t="shared" si="3"/>
        <v>59.090909090909093</v>
      </c>
      <c r="W23" s="100">
        <f t="shared" si="4"/>
        <v>56.81818181818182</v>
      </c>
      <c r="X23" s="52"/>
      <c r="Y23" s="52"/>
      <c r="Z23" s="52"/>
    </row>
    <row r="24" spans="1:26" ht="15" x14ac:dyDescent="0.25">
      <c r="A24" s="53">
        <v>16</v>
      </c>
      <c r="B24" s="54" t="s">
        <v>33</v>
      </c>
      <c r="C24" s="44">
        <v>7</v>
      </c>
      <c r="D24" s="44">
        <v>3</v>
      </c>
      <c r="E24" s="44">
        <v>8</v>
      </c>
      <c r="F24" s="45">
        <v>6</v>
      </c>
      <c r="G24" s="56"/>
      <c r="H24" s="45">
        <v>6</v>
      </c>
      <c r="I24" s="46">
        <v>7</v>
      </c>
      <c r="J24" s="46">
        <v>7</v>
      </c>
      <c r="K24" s="46">
        <v>4</v>
      </c>
      <c r="L24" s="47">
        <v>9</v>
      </c>
      <c r="M24" s="47">
        <v>6</v>
      </c>
      <c r="N24" s="47">
        <v>2</v>
      </c>
      <c r="O24" s="48">
        <v>9</v>
      </c>
      <c r="P24" s="59"/>
      <c r="Q24" s="48">
        <v>11</v>
      </c>
      <c r="R24" s="49">
        <f t="shared" ref="R24:S24" si="20">SUM(C24,F24,I24,L24,O24)</f>
        <v>38</v>
      </c>
      <c r="S24" s="49">
        <f t="shared" si="20"/>
        <v>16</v>
      </c>
      <c r="T24" s="49">
        <f t="shared" si="16"/>
        <v>30</v>
      </c>
      <c r="U24" s="99">
        <f t="shared" si="2"/>
        <v>70.370370370370367</v>
      </c>
      <c r="V24" s="99">
        <f t="shared" si="3"/>
        <v>72.727272727272734</v>
      </c>
      <c r="W24" s="100">
        <f t="shared" si="4"/>
        <v>68.181818181818187</v>
      </c>
      <c r="X24" s="52"/>
      <c r="Y24" s="52"/>
      <c r="Z24" s="52"/>
    </row>
    <row r="25" spans="1:26" ht="15" x14ac:dyDescent="0.25">
      <c r="A25" s="53">
        <v>17</v>
      </c>
      <c r="B25" s="54" t="s">
        <v>34</v>
      </c>
      <c r="C25" s="44">
        <v>7</v>
      </c>
      <c r="D25" s="44">
        <v>5</v>
      </c>
      <c r="E25" s="44">
        <v>9</v>
      </c>
      <c r="F25" s="45">
        <v>6</v>
      </c>
      <c r="G25" s="56"/>
      <c r="H25" s="45">
        <v>8</v>
      </c>
      <c r="I25" s="46">
        <v>8</v>
      </c>
      <c r="J25" s="46">
        <v>8</v>
      </c>
      <c r="K25" s="46">
        <v>4</v>
      </c>
      <c r="L25" s="47">
        <v>9</v>
      </c>
      <c r="M25" s="47">
        <v>7</v>
      </c>
      <c r="N25" s="47">
        <v>2</v>
      </c>
      <c r="O25" s="48">
        <v>12</v>
      </c>
      <c r="P25" s="59"/>
      <c r="Q25" s="48">
        <v>12</v>
      </c>
      <c r="R25" s="49">
        <f t="shared" ref="R25:S25" si="21">SUM(C25,F25,I25,L25,O25)</f>
        <v>42</v>
      </c>
      <c r="S25" s="49">
        <f t="shared" si="21"/>
        <v>20</v>
      </c>
      <c r="T25" s="49">
        <f t="shared" si="16"/>
        <v>35</v>
      </c>
      <c r="U25" s="99">
        <f t="shared" si="2"/>
        <v>77.777777777777771</v>
      </c>
      <c r="V25" s="99">
        <f t="shared" si="3"/>
        <v>90.909090909090907</v>
      </c>
      <c r="W25" s="100">
        <f t="shared" si="4"/>
        <v>79.545454545454547</v>
      </c>
      <c r="X25" s="52"/>
      <c r="Y25" s="52"/>
      <c r="Z25" s="52"/>
    </row>
    <row r="26" spans="1:26" ht="15" x14ac:dyDescent="0.25">
      <c r="A26" s="53">
        <v>18</v>
      </c>
      <c r="B26" s="54" t="s">
        <v>35</v>
      </c>
      <c r="C26" s="44">
        <v>6</v>
      </c>
      <c r="D26" s="44">
        <v>4</v>
      </c>
      <c r="E26" s="44">
        <v>7</v>
      </c>
      <c r="F26" s="45">
        <v>4</v>
      </c>
      <c r="G26" s="56"/>
      <c r="H26" s="45">
        <v>7</v>
      </c>
      <c r="I26" s="46">
        <v>8</v>
      </c>
      <c r="J26" s="46">
        <v>7</v>
      </c>
      <c r="K26" s="46">
        <v>3</v>
      </c>
      <c r="L26" s="47">
        <v>8</v>
      </c>
      <c r="M26" s="47">
        <v>5</v>
      </c>
      <c r="N26" s="47">
        <v>2</v>
      </c>
      <c r="O26" s="48">
        <v>10</v>
      </c>
      <c r="P26" s="59"/>
      <c r="Q26" s="48">
        <v>10</v>
      </c>
      <c r="R26" s="49">
        <f t="shared" ref="R26:S26" si="22">SUM(C26,F26,I26,L26,O26)</f>
        <v>36</v>
      </c>
      <c r="S26" s="49">
        <f t="shared" si="22"/>
        <v>16</v>
      </c>
      <c r="T26" s="49">
        <f t="shared" si="16"/>
        <v>21</v>
      </c>
      <c r="U26" s="99">
        <f t="shared" si="2"/>
        <v>66.666666666666671</v>
      </c>
      <c r="V26" s="99">
        <f t="shared" si="3"/>
        <v>72.727272727272734</v>
      </c>
      <c r="W26" s="100">
        <f t="shared" si="4"/>
        <v>47.727272727272727</v>
      </c>
      <c r="X26" s="52"/>
      <c r="Y26" s="52"/>
      <c r="Z26" s="52"/>
    </row>
    <row r="27" spans="1:26" ht="15" x14ac:dyDescent="0.25">
      <c r="A27" s="53">
        <v>19</v>
      </c>
      <c r="B27" s="54" t="s">
        <v>36</v>
      </c>
      <c r="C27" s="44">
        <v>6</v>
      </c>
      <c r="D27" s="44">
        <v>4</v>
      </c>
      <c r="E27" s="44">
        <v>7</v>
      </c>
      <c r="F27" s="45">
        <v>4</v>
      </c>
      <c r="G27" s="56"/>
      <c r="H27" s="45">
        <v>7</v>
      </c>
      <c r="I27" s="46">
        <v>6</v>
      </c>
      <c r="J27" s="46">
        <v>7</v>
      </c>
      <c r="K27" s="46">
        <v>4</v>
      </c>
      <c r="L27" s="47">
        <v>8</v>
      </c>
      <c r="M27" s="47">
        <v>6</v>
      </c>
      <c r="N27" s="47">
        <v>2</v>
      </c>
      <c r="O27" s="48">
        <v>9</v>
      </c>
      <c r="P27" s="59"/>
      <c r="Q27" s="48">
        <v>10</v>
      </c>
      <c r="R27" s="49">
        <f t="shared" ref="R27:S27" si="23">SUM(C27,F27,I27,L27,O27)</f>
        <v>33</v>
      </c>
      <c r="S27" s="49">
        <f t="shared" si="23"/>
        <v>17</v>
      </c>
      <c r="T27" s="49">
        <f t="shared" si="16"/>
        <v>29</v>
      </c>
      <c r="U27" s="99">
        <f t="shared" si="2"/>
        <v>61.111111111111114</v>
      </c>
      <c r="V27" s="99">
        <f t="shared" si="3"/>
        <v>77.272727272727266</v>
      </c>
      <c r="W27" s="100">
        <f t="shared" si="4"/>
        <v>65.909090909090907</v>
      </c>
      <c r="X27" s="52"/>
      <c r="Y27" s="52"/>
      <c r="Z27" s="52"/>
    </row>
    <row r="28" spans="1:26" ht="15" x14ac:dyDescent="0.25">
      <c r="A28" s="53">
        <v>20</v>
      </c>
      <c r="B28" s="54" t="s">
        <v>37</v>
      </c>
      <c r="C28" s="44">
        <v>9</v>
      </c>
      <c r="D28" s="44">
        <v>5</v>
      </c>
      <c r="E28" s="44">
        <v>10</v>
      </c>
      <c r="F28" s="45">
        <v>7</v>
      </c>
      <c r="G28" s="56"/>
      <c r="H28" s="45">
        <v>8</v>
      </c>
      <c r="I28" s="46">
        <v>9</v>
      </c>
      <c r="J28" s="46">
        <v>8</v>
      </c>
      <c r="K28" s="46">
        <v>6</v>
      </c>
      <c r="L28" s="47">
        <v>11</v>
      </c>
      <c r="M28" s="47">
        <v>7</v>
      </c>
      <c r="N28" s="47">
        <v>3</v>
      </c>
      <c r="O28" s="48">
        <v>14</v>
      </c>
      <c r="P28" s="59"/>
      <c r="Q28" s="48">
        <v>12</v>
      </c>
      <c r="R28" s="49">
        <f t="shared" ref="R28:S28" si="24">SUM(C28,F28,I28,L28,O28)</f>
        <v>50</v>
      </c>
      <c r="S28" s="49">
        <f t="shared" si="24"/>
        <v>20</v>
      </c>
      <c r="T28" s="49">
        <f t="shared" si="16"/>
        <v>39</v>
      </c>
      <c r="U28" s="99">
        <f t="shared" si="2"/>
        <v>92.592592592592595</v>
      </c>
      <c r="V28" s="99">
        <f t="shared" si="3"/>
        <v>90.909090909090907</v>
      </c>
      <c r="W28" s="100">
        <f t="shared" si="4"/>
        <v>88.63636363636364</v>
      </c>
      <c r="X28" s="52"/>
      <c r="Y28" s="52"/>
      <c r="Z28" s="52"/>
    </row>
    <row r="29" spans="1:26" ht="15" x14ac:dyDescent="0.25">
      <c r="A29" s="53">
        <v>21</v>
      </c>
      <c r="B29" s="54" t="s">
        <v>38</v>
      </c>
      <c r="C29" s="44">
        <v>7</v>
      </c>
      <c r="D29" s="44">
        <v>4</v>
      </c>
      <c r="E29" s="44">
        <v>9</v>
      </c>
      <c r="F29" s="45">
        <v>6</v>
      </c>
      <c r="G29" s="56"/>
      <c r="H29" s="45">
        <v>7</v>
      </c>
      <c r="I29" s="46">
        <v>8</v>
      </c>
      <c r="J29" s="46">
        <v>7</v>
      </c>
      <c r="K29" s="46">
        <v>4</v>
      </c>
      <c r="L29" s="47">
        <v>9</v>
      </c>
      <c r="M29" s="47">
        <v>7</v>
      </c>
      <c r="N29" s="47">
        <v>2</v>
      </c>
      <c r="O29" s="48">
        <v>10</v>
      </c>
      <c r="P29" s="59"/>
      <c r="Q29" s="48">
        <v>2</v>
      </c>
      <c r="R29" s="49">
        <f t="shared" ref="R29:S29" si="25">SUM(C29,F29,I29,L29,O29)</f>
        <v>40</v>
      </c>
      <c r="S29" s="49">
        <f t="shared" si="25"/>
        <v>18</v>
      </c>
      <c r="T29" s="49">
        <f t="shared" si="16"/>
        <v>33</v>
      </c>
      <c r="U29" s="99">
        <f t="shared" si="2"/>
        <v>74.074074074074076</v>
      </c>
      <c r="V29" s="99">
        <f t="shared" si="3"/>
        <v>81.818181818181813</v>
      </c>
      <c r="W29" s="100">
        <f t="shared" si="4"/>
        <v>75</v>
      </c>
      <c r="X29" s="52"/>
      <c r="Y29" s="52"/>
      <c r="Z29" s="52"/>
    </row>
    <row r="30" spans="1:26" ht="15" x14ac:dyDescent="0.25">
      <c r="A30" s="53">
        <v>22</v>
      </c>
      <c r="B30" s="54" t="s">
        <v>39</v>
      </c>
      <c r="C30" s="44">
        <v>8</v>
      </c>
      <c r="D30" s="44">
        <v>4</v>
      </c>
      <c r="E30" s="44">
        <v>8</v>
      </c>
      <c r="F30" s="45">
        <v>6</v>
      </c>
      <c r="G30" s="56"/>
      <c r="H30" s="45">
        <v>6</v>
      </c>
      <c r="I30" s="46">
        <v>9</v>
      </c>
      <c r="J30" s="46">
        <v>7</v>
      </c>
      <c r="K30" s="46">
        <v>5</v>
      </c>
      <c r="L30" s="47">
        <v>10</v>
      </c>
      <c r="M30" s="47">
        <v>6</v>
      </c>
      <c r="N30" s="47">
        <v>2</v>
      </c>
      <c r="O30" s="48">
        <v>12</v>
      </c>
      <c r="P30" s="59"/>
      <c r="Q30" s="48">
        <v>9</v>
      </c>
      <c r="R30" s="49">
        <f t="shared" ref="R30:S30" si="26">SUM(C30,F30,I30,L30,O30)</f>
        <v>45</v>
      </c>
      <c r="S30" s="49">
        <f t="shared" si="26"/>
        <v>17</v>
      </c>
      <c r="T30" s="49">
        <f t="shared" si="16"/>
        <v>33</v>
      </c>
      <c r="U30" s="99">
        <f t="shared" si="2"/>
        <v>83.333333333333329</v>
      </c>
      <c r="V30" s="99">
        <f t="shared" si="3"/>
        <v>77.272727272727266</v>
      </c>
      <c r="W30" s="100">
        <f t="shared" si="4"/>
        <v>75</v>
      </c>
      <c r="X30" s="52"/>
      <c r="Y30" s="52"/>
      <c r="Z30" s="52"/>
    </row>
    <row r="31" spans="1:26" ht="15" x14ac:dyDescent="0.25">
      <c r="A31" s="53">
        <v>23</v>
      </c>
      <c r="B31" s="54" t="s">
        <v>40</v>
      </c>
      <c r="C31" s="44">
        <v>7</v>
      </c>
      <c r="D31" s="44">
        <v>4</v>
      </c>
      <c r="E31" s="44">
        <v>8</v>
      </c>
      <c r="F31" s="45">
        <v>4</v>
      </c>
      <c r="G31" s="56"/>
      <c r="H31" s="45">
        <v>7</v>
      </c>
      <c r="I31" s="46">
        <v>8</v>
      </c>
      <c r="J31" s="46">
        <v>7</v>
      </c>
      <c r="K31" s="46">
        <v>4</v>
      </c>
      <c r="L31" s="47">
        <v>9</v>
      </c>
      <c r="M31" s="47">
        <v>7</v>
      </c>
      <c r="N31" s="47">
        <v>2</v>
      </c>
      <c r="O31" s="48">
        <v>11</v>
      </c>
      <c r="P31" s="59"/>
      <c r="Q31" s="48">
        <v>12</v>
      </c>
      <c r="R31" s="49">
        <f t="shared" ref="R31:S31" si="27">SUM(C31,F31,I31,L31,O31)</f>
        <v>39</v>
      </c>
      <c r="S31" s="49">
        <f t="shared" si="27"/>
        <v>18</v>
      </c>
      <c r="T31" s="49">
        <f t="shared" si="16"/>
        <v>31</v>
      </c>
      <c r="U31" s="99">
        <f t="shared" si="2"/>
        <v>72.222222222222229</v>
      </c>
      <c r="V31" s="99">
        <f t="shared" si="3"/>
        <v>81.818181818181813</v>
      </c>
      <c r="W31" s="100">
        <f t="shared" si="4"/>
        <v>70.454545454545453</v>
      </c>
      <c r="X31" s="52"/>
      <c r="Y31" s="52"/>
      <c r="Z31" s="52"/>
    </row>
    <row r="32" spans="1:26" ht="15" x14ac:dyDescent="0.25">
      <c r="A32" s="53">
        <v>24</v>
      </c>
      <c r="B32" s="54" t="s">
        <v>41</v>
      </c>
      <c r="C32" s="44">
        <v>6</v>
      </c>
      <c r="D32" s="44">
        <v>4</v>
      </c>
      <c r="E32" s="44">
        <v>7</v>
      </c>
      <c r="F32" s="45">
        <v>4</v>
      </c>
      <c r="G32" s="56"/>
      <c r="H32" s="45">
        <v>7</v>
      </c>
      <c r="I32" s="46">
        <v>8</v>
      </c>
      <c r="J32" s="46">
        <v>7</v>
      </c>
      <c r="K32" s="46">
        <v>3</v>
      </c>
      <c r="L32" s="47">
        <v>9</v>
      </c>
      <c r="M32" s="47">
        <v>7</v>
      </c>
      <c r="N32" s="47">
        <v>1</v>
      </c>
      <c r="O32" s="48">
        <v>9</v>
      </c>
      <c r="P32" s="59"/>
      <c r="Q32" s="48">
        <v>11</v>
      </c>
      <c r="R32" s="49">
        <f t="shared" ref="R32:S32" si="28">SUM(C32,F32,I32,L32,O32)</f>
        <v>36</v>
      </c>
      <c r="S32" s="49">
        <f t="shared" si="28"/>
        <v>18</v>
      </c>
      <c r="T32" s="49">
        <f t="shared" si="16"/>
        <v>29</v>
      </c>
      <c r="U32" s="99">
        <f t="shared" si="2"/>
        <v>66.666666666666671</v>
      </c>
      <c r="V32" s="99">
        <f t="shared" si="3"/>
        <v>81.818181818181813</v>
      </c>
      <c r="W32" s="100">
        <f t="shared" si="4"/>
        <v>65.909090909090907</v>
      </c>
      <c r="X32" s="52"/>
      <c r="Y32" s="52"/>
      <c r="Z32" s="52"/>
    </row>
    <row r="33" spans="1:26" ht="15" x14ac:dyDescent="0.25">
      <c r="A33" s="53">
        <v>25</v>
      </c>
      <c r="B33" s="54" t="s">
        <v>42</v>
      </c>
      <c r="C33" s="44">
        <v>7</v>
      </c>
      <c r="D33" s="44">
        <v>4</v>
      </c>
      <c r="E33" s="44">
        <v>9</v>
      </c>
      <c r="F33" s="45">
        <v>6</v>
      </c>
      <c r="G33" s="56"/>
      <c r="H33" s="45">
        <v>7</v>
      </c>
      <c r="I33" s="46">
        <v>8</v>
      </c>
      <c r="J33" s="46">
        <v>7</v>
      </c>
      <c r="K33" s="46">
        <v>4</v>
      </c>
      <c r="L33" s="47">
        <v>9</v>
      </c>
      <c r="M33" s="47">
        <v>7</v>
      </c>
      <c r="N33" s="47">
        <v>2</v>
      </c>
      <c r="O33" s="48">
        <v>11</v>
      </c>
      <c r="P33" s="59"/>
      <c r="Q33" s="48">
        <v>12</v>
      </c>
      <c r="R33" s="49">
        <f t="shared" ref="R33:S33" si="29">SUM(C33,F33,I33,L33,O33)</f>
        <v>41</v>
      </c>
      <c r="S33" s="49">
        <f t="shared" si="29"/>
        <v>18</v>
      </c>
      <c r="T33" s="49">
        <f t="shared" si="16"/>
        <v>34</v>
      </c>
      <c r="U33" s="99">
        <f t="shared" si="2"/>
        <v>75.925925925925924</v>
      </c>
      <c r="V33" s="99">
        <f t="shared" si="3"/>
        <v>81.818181818181813</v>
      </c>
      <c r="W33" s="100">
        <f t="shared" si="4"/>
        <v>77.272727272727266</v>
      </c>
      <c r="X33" s="52"/>
      <c r="Y33" s="52"/>
      <c r="Z33" s="52"/>
    </row>
    <row r="34" spans="1:26" ht="15" x14ac:dyDescent="0.25">
      <c r="A34" s="53">
        <v>26</v>
      </c>
      <c r="B34" s="54" t="s">
        <v>43</v>
      </c>
      <c r="C34" s="44">
        <v>6</v>
      </c>
      <c r="D34" s="44">
        <v>4</v>
      </c>
      <c r="E34" s="44">
        <v>7</v>
      </c>
      <c r="F34" s="45">
        <v>5</v>
      </c>
      <c r="G34" s="56"/>
      <c r="H34" s="45">
        <v>6</v>
      </c>
      <c r="I34" s="46">
        <v>7</v>
      </c>
      <c r="J34" s="46">
        <v>7</v>
      </c>
      <c r="K34" s="46">
        <v>3</v>
      </c>
      <c r="L34" s="47">
        <v>9</v>
      </c>
      <c r="M34" s="47">
        <v>6</v>
      </c>
      <c r="N34" s="47">
        <v>1</v>
      </c>
      <c r="O34" s="48">
        <v>9</v>
      </c>
      <c r="P34" s="59"/>
      <c r="Q34" s="48">
        <v>10</v>
      </c>
      <c r="R34" s="49">
        <f t="shared" ref="R34:S34" si="30">SUM(C34,F34,I34,L34,O34)</f>
        <v>36</v>
      </c>
      <c r="S34" s="49">
        <f t="shared" si="30"/>
        <v>17</v>
      </c>
      <c r="T34" s="49">
        <f t="shared" si="16"/>
        <v>28</v>
      </c>
      <c r="U34" s="99">
        <f t="shared" si="2"/>
        <v>66.666666666666671</v>
      </c>
      <c r="V34" s="99">
        <f t="shared" si="3"/>
        <v>77.272727272727266</v>
      </c>
      <c r="W34" s="100">
        <f t="shared" si="4"/>
        <v>63.636363636363633</v>
      </c>
      <c r="X34" s="52"/>
      <c r="Y34" s="52"/>
      <c r="Z34" s="52"/>
    </row>
    <row r="35" spans="1:26" ht="15" x14ac:dyDescent="0.25">
      <c r="A35" s="53">
        <v>27</v>
      </c>
      <c r="B35" s="54" t="s">
        <v>44</v>
      </c>
      <c r="C35" s="44">
        <v>7</v>
      </c>
      <c r="D35" s="44">
        <v>3</v>
      </c>
      <c r="E35" s="44">
        <v>8</v>
      </c>
      <c r="F35" s="45">
        <v>6</v>
      </c>
      <c r="G35" s="56"/>
      <c r="H35" s="45">
        <v>7</v>
      </c>
      <c r="I35" s="46">
        <v>8</v>
      </c>
      <c r="J35" s="46">
        <v>7</v>
      </c>
      <c r="K35" s="46">
        <v>4</v>
      </c>
      <c r="L35" s="47">
        <v>9</v>
      </c>
      <c r="M35" s="47">
        <v>6</v>
      </c>
      <c r="N35" s="47">
        <v>2</v>
      </c>
      <c r="O35" s="48">
        <v>9</v>
      </c>
      <c r="P35" s="59"/>
      <c r="Q35" s="48">
        <v>11</v>
      </c>
      <c r="R35" s="49">
        <f t="shared" ref="R35:S35" si="31">SUM(C35,F35,I35,L35,O35)</f>
        <v>39</v>
      </c>
      <c r="S35" s="49">
        <f t="shared" si="31"/>
        <v>16</v>
      </c>
      <c r="T35" s="49">
        <f t="shared" si="16"/>
        <v>32</v>
      </c>
      <c r="U35" s="99">
        <f t="shared" si="2"/>
        <v>72.222222222222229</v>
      </c>
      <c r="V35" s="99">
        <f t="shared" si="3"/>
        <v>72.727272727272734</v>
      </c>
      <c r="W35" s="100">
        <f t="shared" si="4"/>
        <v>72.727272727272734</v>
      </c>
      <c r="X35" s="52"/>
      <c r="Y35" s="52"/>
      <c r="Z35" s="52"/>
    </row>
    <row r="36" spans="1:26" ht="15" x14ac:dyDescent="0.25">
      <c r="A36" s="53">
        <v>28</v>
      </c>
      <c r="B36" s="54" t="s">
        <v>45</v>
      </c>
      <c r="C36" s="44">
        <v>7</v>
      </c>
      <c r="D36" s="44">
        <v>4</v>
      </c>
      <c r="E36" s="44">
        <v>9</v>
      </c>
      <c r="F36" s="45">
        <v>6</v>
      </c>
      <c r="G36" s="56"/>
      <c r="H36" s="45">
        <v>7</v>
      </c>
      <c r="I36" s="46">
        <v>8</v>
      </c>
      <c r="J36" s="46">
        <v>7</v>
      </c>
      <c r="K36" s="46">
        <v>4</v>
      </c>
      <c r="L36" s="47">
        <v>9</v>
      </c>
      <c r="M36" s="47">
        <v>6</v>
      </c>
      <c r="N36" s="47">
        <v>2</v>
      </c>
      <c r="O36" s="48">
        <v>11</v>
      </c>
      <c r="P36" s="59"/>
      <c r="Q36" s="48">
        <v>12</v>
      </c>
      <c r="R36" s="49">
        <f t="shared" ref="R36:S36" si="32">SUM(C36,F36,I36,L36,O36)</f>
        <v>41</v>
      </c>
      <c r="S36" s="49">
        <f t="shared" si="32"/>
        <v>17</v>
      </c>
      <c r="T36" s="49">
        <f t="shared" si="16"/>
        <v>32</v>
      </c>
      <c r="U36" s="99">
        <f t="shared" si="2"/>
        <v>75.925925925925924</v>
      </c>
      <c r="V36" s="99">
        <f t="shared" si="3"/>
        <v>77.272727272727266</v>
      </c>
      <c r="W36" s="100">
        <f t="shared" si="4"/>
        <v>72.727272727272734</v>
      </c>
      <c r="X36" s="52"/>
      <c r="Y36" s="52"/>
      <c r="Z36" s="52"/>
    </row>
    <row r="37" spans="1:26" ht="15" x14ac:dyDescent="0.25">
      <c r="A37" s="53">
        <v>29</v>
      </c>
      <c r="B37" s="54" t="s">
        <v>46</v>
      </c>
      <c r="C37" s="44">
        <v>7</v>
      </c>
      <c r="D37" s="44">
        <v>4</v>
      </c>
      <c r="E37" s="44">
        <v>8</v>
      </c>
      <c r="F37" s="45">
        <v>5</v>
      </c>
      <c r="G37" s="56"/>
      <c r="H37" s="45">
        <v>6</v>
      </c>
      <c r="I37" s="46">
        <v>8</v>
      </c>
      <c r="J37" s="46">
        <v>7</v>
      </c>
      <c r="K37" s="46">
        <v>4</v>
      </c>
      <c r="L37" s="47">
        <v>8</v>
      </c>
      <c r="M37" s="47">
        <v>7</v>
      </c>
      <c r="N37" s="47">
        <v>2</v>
      </c>
      <c r="O37" s="48">
        <v>11</v>
      </c>
      <c r="P37" s="59"/>
      <c r="Q37" s="48">
        <v>11</v>
      </c>
      <c r="R37" s="49">
        <f t="shared" ref="R37:S37" si="33">SUM(C37,F37,I37,L37,O37)</f>
        <v>39</v>
      </c>
      <c r="S37" s="49">
        <f t="shared" si="33"/>
        <v>18</v>
      </c>
      <c r="T37" s="49">
        <f t="shared" si="16"/>
        <v>31</v>
      </c>
      <c r="U37" s="99">
        <f t="shared" si="2"/>
        <v>72.222222222222229</v>
      </c>
      <c r="V37" s="99">
        <f t="shared" si="3"/>
        <v>81.818181818181813</v>
      </c>
      <c r="W37" s="100">
        <f t="shared" si="4"/>
        <v>70.454545454545453</v>
      </c>
      <c r="X37" s="52"/>
      <c r="Y37" s="52"/>
      <c r="Z37" s="52"/>
    </row>
    <row r="38" spans="1:26" ht="15" x14ac:dyDescent="0.25">
      <c r="A38" s="53">
        <v>30</v>
      </c>
      <c r="B38" s="54" t="s">
        <v>47</v>
      </c>
      <c r="C38" s="44">
        <v>5</v>
      </c>
      <c r="D38" s="44">
        <v>4</v>
      </c>
      <c r="E38" s="44">
        <v>7</v>
      </c>
      <c r="F38" s="45">
        <v>6</v>
      </c>
      <c r="G38" s="56"/>
      <c r="H38" s="45">
        <v>7</v>
      </c>
      <c r="I38" s="46">
        <v>8</v>
      </c>
      <c r="J38" s="46">
        <v>7</v>
      </c>
      <c r="K38" s="46">
        <v>2</v>
      </c>
      <c r="L38" s="47">
        <v>9</v>
      </c>
      <c r="M38" s="47">
        <v>7</v>
      </c>
      <c r="N38" s="47">
        <v>0</v>
      </c>
      <c r="O38" s="48">
        <v>9</v>
      </c>
      <c r="P38" s="59"/>
      <c r="Q38" s="48">
        <v>11</v>
      </c>
      <c r="R38" s="49">
        <f t="shared" ref="R38:S38" si="34">SUM(C38,F38,I38,L38,O38)</f>
        <v>37</v>
      </c>
      <c r="S38" s="49">
        <f t="shared" si="34"/>
        <v>18</v>
      </c>
      <c r="T38" s="49">
        <f t="shared" si="16"/>
        <v>27</v>
      </c>
      <c r="U38" s="99">
        <f t="shared" si="2"/>
        <v>68.518518518518519</v>
      </c>
      <c r="V38" s="99">
        <f t="shared" si="3"/>
        <v>81.818181818181813</v>
      </c>
      <c r="W38" s="100">
        <f t="shared" si="4"/>
        <v>61.363636363636367</v>
      </c>
      <c r="X38" s="52"/>
      <c r="Y38" s="52"/>
      <c r="Z38" s="52"/>
    </row>
    <row r="39" spans="1:26" ht="15" x14ac:dyDescent="0.25">
      <c r="A39" s="53">
        <v>31</v>
      </c>
      <c r="B39" s="54" t="s">
        <v>48</v>
      </c>
      <c r="C39" s="44">
        <v>6</v>
      </c>
      <c r="D39" s="44">
        <v>2</v>
      </c>
      <c r="E39" s="44">
        <v>6</v>
      </c>
      <c r="F39" s="45">
        <v>5</v>
      </c>
      <c r="G39" s="56"/>
      <c r="H39" s="45">
        <v>5</v>
      </c>
      <c r="I39" s="46">
        <v>7</v>
      </c>
      <c r="J39" s="46">
        <v>5</v>
      </c>
      <c r="K39" s="46">
        <v>4</v>
      </c>
      <c r="L39" s="47">
        <v>7</v>
      </c>
      <c r="M39" s="47">
        <v>6</v>
      </c>
      <c r="N39" s="47">
        <v>1</v>
      </c>
      <c r="O39" s="48">
        <v>8</v>
      </c>
      <c r="P39" s="59"/>
      <c r="Q39" s="48">
        <v>10</v>
      </c>
      <c r="R39" s="49">
        <f t="shared" ref="R39:S39" si="35">SUM(C39,F39,I39,L39,O39)</f>
        <v>33</v>
      </c>
      <c r="S39" s="49">
        <f t="shared" si="35"/>
        <v>13</v>
      </c>
      <c r="T39" s="49">
        <f t="shared" si="16"/>
        <v>28</v>
      </c>
      <c r="U39" s="99">
        <f t="shared" si="2"/>
        <v>61.111111111111114</v>
      </c>
      <c r="V39" s="99">
        <f t="shared" si="3"/>
        <v>59.090909090909093</v>
      </c>
      <c r="W39" s="100">
        <f t="shared" si="4"/>
        <v>63.636363636363633</v>
      </c>
      <c r="X39" s="52"/>
      <c r="Y39" s="52"/>
      <c r="Z39" s="52"/>
    </row>
    <row r="40" spans="1:26" ht="15" x14ac:dyDescent="0.25">
      <c r="A40" s="53">
        <v>32</v>
      </c>
      <c r="B40" s="54" t="s">
        <v>49</v>
      </c>
      <c r="C40" s="44">
        <v>6</v>
      </c>
      <c r="D40" s="44">
        <v>4</v>
      </c>
      <c r="E40" s="44">
        <v>8</v>
      </c>
      <c r="F40" s="45">
        <v>4</v>
      </c>
      <c r="G40" s="56"/>
      <c r="H40" s="45">
        <v>7</v>
      </c>
      <c r="I40" s="46">
        <v>8</v>
      </c>
      <c r="J40" s="46">
        <v>6</v>
      </c>
      <c r="K40" s="46">
        <v>4</v>
      </c>
      <c r="L40" s="47">
        <v>8</v>
      </c>
      <c r="M40" s="47">
        <v>7</v>
      </c>
      <c r="N40" s="47">
        <v>2</v>
      </c>
      <c r="O40" s="48">
        <v>10</v>
      </c>
      <c r="P40" s="59"/>
      <c r="Q40" s="48">
        <v>11</v>
      </c>
      <c r="R40" s="49">
        <f t="shared" ref="R40:T40" si="36">SUM(C40,F40,I40,L40,O40)</f>
        <v>36</v>
      </c>
      <c r="S40" s="49">
        <f t="shared" si="36"/>
        <v>17</v>
      </c>
      <c r="T40" s="49">
        <f t="shared" si="36"/>
        <v>32</v>
      </c>
      <c r="U40" s="99">
        <f t="shared" si="2"/>
        <v>66.666666666666671</v>
      </c>
      <c r="V40" s="99">
        <f t="shared" si="3"/>
        <v>77.272727272727266</v>
      </c>
      <c r="W40" s="100">
        <f t="shared" si="4"/>
        <v>72.727272727272734</v>
      </c>
      <c r="X40" s="52"/>
      <c r="Y40" s="52"/>
      <c r="Z40" s="52"/>
    </row>
    <row r="41" spans="1:26" ht="15" x14ac:dyDescent="0.25">
      <c r="A41" s="53">
        <v>33</v>
      </c>
      <c r="B41" s="61" t="s">
        <v>50</v>
      </c>
      <c r="C41" s="44">
        <v>7</v>
      </c>
      <c r="D41" s="44">
        <v>3</v>
      </c>
      <c r="E41" s="44">
        <v>8</v>
      </c>
      <c r="F41" s="45">
        <v>5</v>
      </c>
      <c r="G41" s="56"/>
      <c r="H41" s="45">
        <v>6</v>
      </c>
      <c r="I41" s="46">
        <v>7</v>
      </c>
      <c r="J41" s="46">
        <v>7</v>
      </c>
      <c r="K41" s="46">
        <v>4</v>
      </c>
      <c r="L41" s="47">
        <v>9</v>
      </c>
      <c r="M41" s="47">
        <v>6</v>
      </c>
      <c r="N41" s="47">
        <v>2</v>
      </c>
      <c r="O41" s="48">
        <v>9</v>
      </c>
      <c r="P41" s="59"/>
      <c r="Q41" s="48">
        <v>11</v>
      </c>
      <c r="R41" s="49">
        <f t="shared" ref="R41:T41" si="37">SUM(C41,F41,I41,L41,O41)</f>
        <v>37</v>
      </c>
      <c r="S41" s="49">
        <f t="shared" si="37"/>
        <v>16</v>
      </c>
      <c r="T41" s="49">
        <f t="shared" si="37"/>
        <v>31</v>
      </c>
      <c r="U41" s="99">
        <f t="shared" si="2"/>
        <v>68.518518518518519</v>
      </c>
      <c r="V41" s="99">
        <f t="shared" si="3"/>
        <v>72.727272727272734</v>
      </c>
      <c r="W41" s="100">
        <f t="shared" si="4"/>
        <v>70.454545454545453</v>
      </c>
      <c r="X41" s="52"/>
      <c r="Y41" s="52"/>
      <c r="Z41" s="52"/>
    </row>
    <row r="42" spans="1:26" ht="15" x14ac:dyDescent="0.25">
      <c r="A42" s="53">
        <v>34</v>
      </c>
      <c r="B42" s="54" t="s">
        <v>51</v>
      </c>
      <c r="C42" s="44">
        <v>7</v>
      </c>
      <c r="D42" s="44">
        <v>5</v>
      </c>
      <c r="E42" s="44">
        <v>9</v>
      </c>
      <c r="F42" s="45">
        <v>6</v>
      </c>
      <c r="G42" s="56"/>
      <c r="H42" s="45">
        <v>8</v>
      </c>
      <c r="I42" s="46">
        <v>8</v>
      </c>
      <c r="J42" s="46">
        <v>7</v>
      </c>
      <c r="K42" s="46">
        <v>4</v>
      </c>
      <c r="L42" s="47">
        <v>9</v>
      </c>
      <c r="M42" s="47">
        <v>7</v>
      </c>
      <c r="N42" s="47">
        <v>2</v>
      </c>
      <c r="O42" s="48">
        <v>12</v>
      </c>
      <c r="P42" s="59"/>
      <c r="Q42" s="48">
        <v>12</v>
      </c>
      <c r="R42" s="49">
        <f t="shared" ref="R42:T42" si="38">SUM(C42,F42,I42,L42,O42)</f>
        <v>42</v>
      </c>
      <c r="S42" s="49">
        <f t="shared" si="38"/>
        <v>19</v>
      </c>
      <c r="T42" s="49">
        <f t="shared" si="38"/>
        <v>35</v>
      </c>
      <c r="U42" s="99">
        <f t="shared" si="2"/>
        <v>77.777777777777771</v>
      </c>
      <c r="V42" s="99">
        <f t="shared" si="3"/>
        <v>86.36363636363636</v>
      </c>
      <c r="W42" s="100">
        <f t="shared" si="4"/>
        <v>79.545454545454547</v>
      </c>
      <c r="X42" s="52"/>
      <c r="Y42" s="52"/>
      <c r="Z42" s="52"/>
    </row>
    <row r="43" spans="1:26" ht="15" x14ac:dyDescent="0.25">
      <c r="A43" s="53">
        <v>35</v>
      </c>
      <c r="B43" s="54" t="s">
        <v>52</v>
      </c>
      <c r="C43" s="44">
        <v>7</v>
      </c>
      <c r="D43" s="44">
        <v>4</v>
      </c>
      <c r="E43" s="44">
        <v>9</v>
      </c>
      <c r="F43" s="45">
        <v>6</v>
      </c>
      <c r="G43" s="56"/>
      <c r="H43" s="45">
        <v>7</v>
      </c>
      <c r="I43" s="46">
        <v>8</v>
      </c>
      <c r="J43" s="46">
        <v>7</v>
      </c>
      <c r="K43" s="46">
        <v>4</v>
      </c>
      <c r="L43" s="47">
        <v>9</v>
      </c>
      <c r="M43" s="47">
        <v>7</v>
      </c>
      <c r="N43" s="47">
        <v>2</v>
      </c>
      <c r="O43" s="48">
        <v>11</v>
      </c>
      <c r="P43" s="59"/>
      <c r="Q43" s="48">
        <v>12</v>
      </c>
      <c r="R43" s="49">
        <f t="shared" ref="R43:T43" si="39">SUM(C43,F43,I43,L43,O43)</f>
        <v>41</v>
      </c>
      <c r="S43" s="49">
        <f t="shared" si="39"/>
        <v>18</v>
      </c>
      <c r="T43" s="49">
        <f t="shared" si="39"/>
        <v>34</v>
      </c>
      <c r="U43" s="99">
        <f t="shared" si="2"/>
        <v>75.925925925925924</v>
      </c>
      <c r="V43" s="99">
        <f t="shared" si="3"/>
        <v>81.818181818181813</v>
      </c>
      <c r="W43" s="100">
        <f t="shared" si="4"/>
        <v>77.272727272727266</v>
      </c>
      <c r="X43" s="52"/>
      <c r="Y43" s="52"/>
      <c r="Z43" s="52"/>
    </row>
    <row r="44" spans="1:26" ht="15" x14ac:dyDescent="0.25">
      <c r="A44" s="53">
        <v>36</v>
      </c>
      <c r="B44" s="54" t="s">
        <v>53</v>
      </c>
      <c r="C44" s="44">
        <v>7</v>
      </c>
      <c r="D44" s="44">
        <v>4</v>
      </c>
      <c r="E44" s="44">
        <v>9</v>
      </c>
      <c r="F44" s="45">
        <v>6</v>
      </c>
      <c r="G44" s="56"/>
      <c r="H44" s="45">
        <v>7</v>
      </c>
      <c r="I44" s="46">
        <v>8</v>
      </c>
      <c r="J44" s="46">
        <v>6</v>
      </c>
      <c r="K44" s="46">
        <v>4</v>
      </c>
      <c r="L44" s="47">
        <v>9</v>
      </c>
      <c r="M44" s="47">
        <v>7</v>
      </c>
      <c r="N44" s="47">
        <v>2</v>
      </c>
      <c r="O44" s="48">
        <v>11</v>
      </c>
      <c r="P44" s="59"/>
      <c r="Q44" s="48">
        <v>12</v>
      </c>
      <c r="R44" s="49">
        <f t="shared" ref="R44:T44" si="40">SUM(C44,F44,I44,L44,O44)</f>
        <v>41</v>
      </c>
      <c r="S44" s="49">
        <f t="shared" si="40"/>
        <v>17</v>
      </c>
      <c r="T44" s="49">
        <f t="shared" si="40"/>
        <v>34</v>
      </c>
      <c r="U44" s="99">
        <f t="shared" si="2"/>
        <v>75.925925925925924</v>
      </c>
      <c r="V44" s="99">
        <f t="shared" si="3"/>
        <v>77.272727272727266</v>
      </c>
      <c r="W44" s="100">
        <f t="shared" si="4"/>
        <v>77.272727272727266</v>
      </c>
      <c r="X44" s="52"/>
      <c r="Y44" s="52"/>
      <c r="Z44" s="52"/>
    </row>
    <row r="45" spans="1:26" ht="15" x14ac:dyDescent="0.25">
      <c r="A45" s="53">
        <v>37</v>
      </c>
      <c r="B45" s="54" t="s">
        <v>54</v>
      </c>
      <c r="C45" s="44">
        <v>8</v>
      </c>
      <c r="D45" s="44">
        <v>4</v>
      </c>
      <c r="E45" s="44">
        <v>9</v>
      </c>
      <c r="F45" s="45">
        <v>7</v>
      </c>
      <c r="G45" s="56"/>
      <c r="H45" s="45">
        <v>7</v>
      </c>
      <c r="I45" s="46">
        <v>9</v>
      </c>
      <c r="J45" s="46">
        <v>6</v>
      </c>
      <c r="K45" s="46">
        <v>5</v>
      </c>
      <c r="L45" s="47">
        <v>10</v>
      </c>
      <c r="M45" s="47">
        <v>7</v>
      </c>
      <c r="N45" s="47">
        <v>2</v>
      </c>
      <c r="O45" s="48">
        <v>11</v>
      </c>
      <c r="P45" s="59"/>
      <c r="Q45" s="48">
        <v>11</v>
      </c>
      <c r="R45" s="49">
        <f t="shared" ref="R45:T45" si="41">SUM(C45,F45,I45,L45,O45)</f>
        <v>45</v>
      </c>
      <c r="S45" s="49">
        <f t="shared" si="41"/>
        <v>17</v>
      </c>
      <c r="T45" s="49">
        <f t="shared" si="41"/>
        <v>34</v>
      </c>
      <c r="U45" s="99">
        <f t="shared" si="2"/>
        <v>83.333333333333329</v>
      </c>
      <c r="V45" s="99">
        <f t="shared" si="3"/>
        <v>77.272727272727266</v>
      </c>
      <c r="W45" s="100">
        <f t="shared" si="4"/>
        <v>77.272727272727266</v>
      </c>
      <c r="X45" s="52"/>
      <c r="Y45" s="52"/>
      <c r="Z45" s="52"/>
    </row>
    <row r="46" spans="1:26" ht="15" x14ac:dyDescent="0.25">
      <c r="A46" s="53">
        <v>38</v>
      </c>
      <c r="B46" s="54" t="s">
        <v>55</v>
      </c>
      <c r="C46" s="44">
        <v>7</v>
      </c>
      <c r="D46" s="44">
        <v>4</v>
      </c>
      <c r="E46" s="44">
        <v>9</v>
      </c>
      <c r="F46" s="45">
        <v>6</v>
      </c>
      <c r="G46" s="56"/>
      <c r="H46" s="45">
        <v>7</v>
      </c>
      <c r="I46" s="46">
        <v>10</v>
      </c>
      <c r="J46" s="46">
        <v>7</v>
      </c>
      <c r="K46" s="46">
        <v>5</v>
      </c>
      <c r="L46" s="47">
        <v>8</v>
      </c>
      <c r="M46" s="47">
        <v>7</v>
      </c>
      <c r="N46" s="47">
        <v>2</v>
      </c>
      <c r="O46" s="48">
        <v>11</v>
      </c>
      <c r="P46" s="59"/>
      <c r="Q46" s="48">
        <v>12</v>
      </c>
      <c r="R46" s="49">
        <f t="shared" ref="R46:T46" si="42">SUM(C46,F46,I46,L46,O46)</f>
        <v>42</v>
      </c>
      <c r="S46" s="49">
        <f t="shared" si="42"/>
        <v>18</v>
      </c>
      <c r="T46" s="49">
        <f t="shared" si="42"/>
        <v>35</v>
      </c>
      <c r="U46" s="99">
        <f t="shared" si="2"/>
        <v>77.777777777777771</v>
      </c>
      <c r="V46" s="99">
        <f t="shared" si="3"/>
        <v>81.818181818181813</v>
      </c>
      <c r="W46" s="100">
        <f t="shared" si="4"/>
        <v>79.545454545454547</v>
      </c>
      <c r="X46" s="52"/>
      <c r="Y46" s="52"/>
      <c r="Z46" s="52"/>
    </row>
    <row r="47" spans="1:26" ht="15" x14ac:dyDescent="0.25">
      <c r="A47" s="53">
        <v>39</v>
      </c>
      <c r="B47" s="54" t="s">
        <v>56</v>
      </c>
      <c r="C47" s="44">
        <v>7</v>
      </c>
      <c r="D47" s="44">
        <v>4</v>
      </c>
      <c r="E47" s="44">
        <v>9</v>
      </c>
      <c r="F47" s="45">
        <v>6</v>
      </c>
      <c r="G47" s="56"/>
      <c r="H47" s="45">
        <v>7</v>
      </c>
      <c r="I47" s="46">
        <v>8</v>
      </c>
      <c r="J47" s="46">
        <v>7</v>
      </c>
      <c r="K47" s="46">
        <v>4</v>
      </c>
      <c r="L47" s="47">
        <v>9</v>
      </c>
      <c r="M47" s="47">
        <v>7</v>
      </c>
      <c r="N47" s="47">
        <v>2</v>
      </c>
      <c r="O47" s="48">
        <v>11</v>
      </c>
      <c r="P47" s="59"/>
      <c r="Q47" s="48">
        <v>12</v>
      </c>
      <c r="R47" s="49">
        <f t="shared" ref="R47:T47" si="43">SUM(C47,F47,I47,L47,O47)</f>
        <v>41</v>
      </c>
      <c r="S47" s="49">
        <f t="shared" si="43"/>
        <v>18</v>
      </c>
      <c r="T47" s="49">
        <f t="shared" si="43"/>
        <v>34</v>
      </c>
      <c r="U47" s="99">
        <f t="shared" si="2"/>
        <v>75.925925925925924</v>
      </c>
      <c r="V47" s="99">
        <f t="shared" si="3"/>
        <v>81.818181818181813</v>
      </c>
      <c r="W47" s="100">
        <f t="shared" si="4"/>
        <v>77.272727272727266</v>
      </c>
      <c r="X47" s="52"/>
      <c r="Y47" s="52"/>
      <c r="Z47" s="52"/>
    </row>
    <row r="48" spans="1:26" ht="15" x14ac:dyDescent="0.25">
      <c r="A48" s="53">
        <v>40</v>
      </c>
      <c r="B48" s="54" t="s">
        <v>57</v>
      </c>
      <c r="C48" s="44">
        <v>7</v>
      </c>
      <c r="D48" s="44">
        <v>4</v>
      </c>
      <c r="E48" s="44">
        <v>8</v>
      </c>
      <c r="F48" s="45">
        <v>5</v>
      </c>
      <c r="G48" s="56"/>
      <c r="H48" s="45">
        <v>7</v>
      </c>
      <c r="I48" s="46">
        <v>8</v>
      </c>
      <c r="J48" s="46">
        <v>7</v>
      </c>
      <c r="K48" s="46">
        <v>4</v>
      </c>
      <c r="L48" s="47">
        <v>9</v>
      </c>
      <c r="M48" s="47">
        <v>6</v>
      </c>
      <c r="N48" s="47">
        <v>2</v>
      </c>
      <c r="O48" s="48">
        <v>11</v>
      </c>
      <c r="P48" s="59"/>
      <c r="Q48" s="48">
        <v>12</v>
      </c>
      <c r="R48" s="49">
        <f t="shared" ref="R48:T48" si="44">SUM(C48,F48,I48,L48,O48)</f>
        <v>40</v>
      </c>
      <c r="S48" s="49">
        <f t="shared" si="44"/>
        <v>17</v>
      </c>
      <c r="T48" s="49">
        <f t="shared" si="44"/>
        <v>33</v>
      </c>
      <c r="U48" s="99">
        <f t="shared" si="2"/>
        <v>74.074074074074076</v>
      </c>
      <c r="V48" s="99">
        <f t="shared" si="3"/>
        <v>77.272727272727266</v>
      </c>
      <c r="W48" s="100">
        <f t="shared" si="4"/>
        <v>75</v>
      </c>
      <c r="X48" s="52"/>
      <c r="Y48" s="52"/>
      <c r="Z48" s="52"/>
    </row>
    <row r="49" spans="1:26" ht="15" x14ac:dyDescent="0.25">
      <c r="A49" s="53">
        <v>41</v>
      </c>
      <c r="B49" s="54" t="s">
        <v>58</v>
      </c>
      <c r="C49" s="44">
        <v>6</v>
      </c>
      <c r="D49" s="44">
        <v>4</v>
      </c>
      <c r="E49" s="44">
        <v>7</v>
      </c>
      <c r="F49" s="45">
        <v>5</v>
      </c>
      <c r="G49" s="56"/>
      <c r="H49" s="45">
        <v>6</v>
      </c>
      <c r="I49" s="46">
        <v>7</v>
      </c>
      <c r="J49" s="46">
        <v>7</v>
      </c>
      <c r="K49" s="46">
        <v>4</v>
      </c>
      <c r="L49" s="47">
        <v>9</v>
      </c>
      <c r="M49" s="47">
        <v>6</v>
      </c>
      <c r="N49" s="47">
        <v>1</v>
      </c>
      <c r="O49" s="48">
        <v>9</v>
      </c>
      <c r="P49" s="59"/>
      <c r="Q49" s="48">
        <v>10</v>
      </c>
      <c r="R49" s="49">
        <f t="shared" ref="R49:T49" si="45">SUM(C49,F49,I49,L49,O49)</f>
        <v>36</v>
      </c>
      <c r="S49" s="49">
        <f t="shared" si="45"/>
        <v>17</v>
      </c>
      <c r="T49" s="49">
        <f t="shared" si="45"/>
        <v>28</v>
      </c>
      <c r="U49" s="99">
        <f t="shared" si="2"/>
        <v>66.666666666666671</v>
      </c>
      <c r="V49" s="99">
        <f t="shared" si="3"/>
        <v>77.272727272727266</v>
      </c>
      <c r="W49" s="100">
        <f t="shared" si="4"/>
        <v>63.636363636363633</v>
      </c>
      <c r="X49" s="62"/>
      <c r="Y49" s="62"/>
      <c r="Z49" s="62"/>
    </row>
    <row r="50" spans="1:26" ht="15" x14ac:dyDescent="0.25">
      <c r="A50" s="53">
        <v>42</v>
      </c>
      <c r="B50" s="54" t="s">
        <v>59</v>
      </c>
      <c r="C50" s="44">
        <v>6</v>
      </c>
      <c r="D50" s="44">
        <v>4</v>
      </c>
      <c r="E50" s="44">
        <v>8</v>
      </c>
      <c r="F50" s="45">
        <v>4</v>
      </c>
      <c r="G50" s="56"/>
      <c r="H50" s="45">
        <v>6</v>
      </c>
      <c r="I50" s="46">
        <v>6</v>
      </c>
      <c r="J50" s="46">
        <v>7</v>
      </c>
      <c r="K50" s="46">
        <v>3</v>
      </c>
      <c r="L50" s="47">
        <v>8</v>
      </c>
      <c r="M50" s="47">
        <v>7</v>
      </c>
      <c r="N50" s="47">
        <v>2</v>
      </c>
      <c r="O50" s="48">
        <v>10</v>
      </c>
      <c r="P50" s="59"/>
      <c r="Q50" s="48">
        <v>10</v>
      </c>
      <c r="R50" s="49">
        <f t="shared" ref="R50:T50" si="46">SUM(C50,F50,I50,L50,O50)</f>
        <v>34</v>
      </c>
      <c r="S50" s="49">
        <f t="shared" si="46"/>
        <v>18</v>
      </c>
      <c r="T50" s="49">
        <f t="shared" si="46"/>
        <v>29</v>
      </c>
      <c r="U50" s="99">
        <f t="shared" si="2"/>
        <v>62.962962962962962</v>
      </c>
      <c r="V50" s="99">
        <f t="shared" si="3"/>
        <v>81.818181818181813</v>
      </c>
      <c r="W50" s="100">
        <f t="shared" si="4"/>
        <v>65.909090909090907</v>
      </c>
      <c r="X50" s="62"/>
      <c r="Y50" s="62"/>
      <c r="Z50" s="62"/>
    </row>
    <row r="51" spans="1:26" ht="15" x14ac:dyDescent="0.25">
      <c r="A51" s="53">
        <v>43</v>
      </c>
      <c r="B51" s="54" t="s">
        <v>60</v>
      </c>
      <c r="C51" s="44">
        <v>5</v>
      </c>
      <c r="D51" s="44">
        <v>3</v>
      </c>
      <c r="E51" s="44">
        <v>7</v>
      </c>
      <c r="F51" s="45">
        <v>4</v>
      </c>
      <c r="G51" s="56"/>
      <c r="H51" s="45">
        <v>6</v>
      </c>
      <c r="I51" s="46">
        <v>6</v>
      </c>
      <c r="J51" s="46">
        <v>6</v>
      </c>
      <c r="K51" s="46">
        <v>2</v>
      </c>
      <c r="L51" s="47">
        <v>6</v>
      </c>
      <c r="M51" s="47">
        <v>6</v>
      </c>
      <c r="N51" s="47">
        <v>1</v>
      </c>
      <c r="O51" s="48">
        <v>8</v>
      </c>
      <c r="P51" s="59"/>
      <c r="Q51" s="48">
        <v>10</v>
      </c>
      <c r="R51" s="49">
        <f t="shared" ref="R51:T51" si="47">SUM(C51,F51,I51,L51,O51)</f>
        <v>29</v>
      </c>
      <c r="S51" s="49">
        <f t="shared" si="47"/>
        <v>15</v>
      </c>
      <c r="T51" s="49">
        <f t="shared" si="47"/>
        <v>26</v>
      </c>
      <c r="U51" s="99">
        <f t="shared" si="2"/>
        <v>53.703703703703702</v>
      </c>
      <c r="V51" s="99">
        <f t="shared" si="3"/>
        <v>68.181818181818187</v>
      </c>
      <c r="W51" s="100">
        <f t="shared" si="4"/>
        <v>59.090909090909093</v>
      </c>
      <c r="X51" s="62"/>
      <c r="Y51" s="62"/>
      <c r="Z51" s="62"/>
    </row>
    <row r="52" spans="1:26" ht="15" x14ac:dyDescent="0.25">
      <c r="A52" s="53">
        <v>44</v>
      </c>
      <c r="B52" s="54" t="s">
        <v>61</v>
      </c>
      <c r="C52" s="44">
        <v>7</v>
      </c>
      <c r="D52" s="44">
        <v>4</v>
      </c>
      <c r="E52" s="44">
        <v>8</v>
      </c>
      <c r="F52" s="45">
        <v>5</v>
      </c>
      <c r="G52" s="56"/>
      <c r="H52" s="45">
        <v>6</v>
      </c>
      <c r="I52" s="46">
        <v>6</v>
      </c>
      <c r="J52" s="46">
        <v>7</v>
      </c>
      <c r="K52" s="46">
        <v>4</v>
      </c>
      <c r="L52" s="47">
        <v>8</v>
      </c>
      <c r="M52" s="47">
        <v>6</v>
      </c>
      <c r="N52" s="47">
        <v>2</v>
      </c>
      <c r="O52" s="48">
        <v>10</v>
      </c>
      <c r="P52" s="59"/>
      <c r="Q52" s="48">
        <v>10</v>
      </c>
      <c r="R52" s="49">
        <f t="shared" ref="R52:T52" si="48">SUM(C52,F52,I52,L52,O52)</f>
        <v>36</v>
      </c>
      <c r="S52" s="49">
        <f t="shared" si="48"/>
        <v>17</v>
      </c>
      <c r="T52" s="49">
        <f t="shared" si="48"/>
        <v>30</v>
      </c>
      <c r="U52" s="99">
        <f t="shared" si="2"/>
        <v>66.666666666666671</v>
      </c>
      <c r="V52" s="99">
        <f t="shared" si="3"/>
        <v>77.272727272727266</v>
      </c>
      <c r="W52" s="100">
        <f t="shared" si="4"/>
        <v>68.181818181818187</v>
      </c>
      <c r="X52" s="62"/>
      <c r="Y52" s="62"/>
      <c r="Z52" s="62"/>
    </row>
    <row r="53" spans="1:26" ht="15" x14ac:dyDescent="0.25">
      <c r="A53" s="53">
        <v>45</v>
      </c>
      <c r="B53" s="54" t="s">
        <v>62</v>
      </c>
      <c r="C53" s="44">
        <v>7</v>
      </c>
      <c r="D53" s="44">
        <v>4</v>
      </c>
      <c r="E53" s="44">
        <v>9</v>
      </c>
      <c r="F53" s="45">
        <v>6</v>
      </c>
      <c r="G53" s="56"/>
      <c r="H53" s="45">
        <v>7</v>
      </c>
      <c r="I53" s="46">
        <v>8</v>
      </c>
      <c r="J53" s="46">
        <v>7</v>
      </c>
      <c r="K53" s="46">
        <v>4</v>
      </c>
      <c r="L53" s="47">
        <v>10</v>
      </c>
      <c r="M53" s="47">
        <v>7</v>
      </c>
      <c r="N53" s="47">
        <v>2</v>
      </c>
      <c r="O53" s="48">
        <v>11</v>
      </c>
      <c r="P53" s="59"/>
      <c r="Q53" s="48">
        <v>12</v>
      </c>
      <c r="R53" s="49">
        <f t="shared" ref="R53:T53" si="49">SUM(C53,F53,I53,L53,O53)</f>
        <v>42</v>
      </c>
      <c r="S53" s="49">
        <f t="shared" si="49"/>
        <v>18</v>
      </c>
      <c r="T53" s="49">
        <f t="shared" si="49"/>
        <v>34</v>
      </c>
      <c r="U53" s="99">
        <f t="shared" si="2"/>
        <v>77.777777777777771</v>
      </c>
      <c r="V53" s="99">
        <f t="shared" si="3"/>
        <v>81.818181818181813</v>
      </c>
      <c r="W53" s="100">
        <f t="shared" si="4"/>
        <v>77.272727272727266</v>
      </c>
      <c r="X53" s="62"/>
      <c r="Y53" s="62"/>
      <c r="Z53" s="62"/>
    </row>
    <row r="54" spans="1:26" ht="31.5" customHeight="1" x14ac:dyDescent="0.25">
      <c r="A54" s="63"/>
      <c r="B54" s="64"/>
      <c r="C54" s="65">
        <v>9</v>
      </c>
      <c r="D54" s="65">
        <v>5</v>
      </c>
      <c r="E54" s="65">
        <v>11</v>
      </c>
      <c r="F54" s="65">
        <v>7</v>
      </c>
      <c r="G54" s="66"/>
      <c r="H54" s="65">
        <v>9</v>
      </c>
      <c r="I54" s="67">
        <v>13</v>
      </c>
      <c r="J54" s="67">
        <v>9</v>
      </c>
      <c r="K54" s="67">
        <v>7</v>
      </c>
      <c r="L54" s="65">
        <v>11</v>
      </c>
      <c r="M54" s="65">
        <v>8</v>
      </c>
      <c r="N54" s="65">
        <v>3</v>
      </c>
      <c r="O54" s="65">
        <v>14</v>
      </c>
      <c r="P54" s="66"/>
      <c r="Q54" s="65">
        <v>14</v>
      </c>
      <c r="R54" s="66">
        <f t="shared" ref="R54:T54" si="50">C54+F54+I54+L54+O54</f>
        <v>54</v>
      </c>
      <c r="S54" s="66">
        <f t="shared" si="50"/>
        <v>22</v>
      </c>
      <c r="T54" s="66">
        <f t="shared" si="50"/>
        <v>44</v>
      </c>
      <c r="U54" s="66"/>
      <c r="V54" s="66"/>
      <c r="W54" s="66"/>
      <c r="X54" s="62"/>
      <c r="Y54" s="62"/>
      <c r="Z54" s="62"/>
    </row>
    <row r="55" spans="1:26" ht="15" x14ac:dyDescent="0.25">
      <c r="A55" s="53">
        <v>46</v>
      </c>
      <c r="B55" s="54" t="s">
        <v>63</v>
      </c>
      <c r="C55" s="44">
        <v>7</v>
      </c>
      <c r="D55" s="44">
        <v>4</v>
      </c>
      <c r="E55" s="44">
        <v>9</v>
      </c>
      <c r="F55" s="45">
        <v>5</v>
      </c>
      <c r="G55" s="56"/>
      <c r="H55" s="45">
        <v>7</v>
      </c>
      <c r="I55" s="46">
        <v>8</v>
      </c>
      <c r="J55" s="46">
        <v>7</v>
      </c>
      <c r="K55" s="46">
        <v>4</v>
      </c>
      <c r="L55" s="47">
        <v>8</v>
      </c>
      <c r="M55" s="47">
        <v>7</v>
      </c>
      <c r="N55" s="47">
        <v>2</v>
      </c>
      <c r="O55" s="48">
        <v>10</v>
      </c>
      <c r="P55" s="59"/>
      <c r="Q55" s="48">
        <v>12</v>
      </c>
      <c r="R55" s="49">
        <f t="shared" ref="R55:T55" si="51">SUM(C55,F55,I55,L55,O55)</f>
        <v>38</v>
      </c>
      <c r="S55" s="49">
        <f t="shared" si="51"/>
        <v>18</v>
      </c>
      <c r="T55" s="49">
        <f t="shared" si="51"/>
        <v>34</v>
      </c>
      <c r="U55" s="102">
        <f t="shared" ref="U55:U99" si="52">(R55*100)/$R$54</f>
        <v>70.370370370370367</v>
      </c>
      <c r="V55" s="103">
        <f t="shared" ref="V55:V99" si="53">(S55*100/$S$54)</f>
        <v>81.818181818181813</v>
      </c>
      <c r="W55" s="102">
        <f t="shared" ref="W55:W99" si="54">(T55*100/$T$54)</f>
        <v>77.272727272727266</v>
      </c>
      <c r="X55" s="62"/>
      <c r="Y55" s="62"/>
      <c r="Z55" s="62"/>
    </row>
    <row r="56" spans="1:26" ht="15" x14ac:dyDescent="0.25">
      <c r="A56" s="53">
        <v>47</v>
      </c>
      <c r="B56" s="54" t="s">
        <v>64</v>
      </c>
      <c r="C56" s="44">
        <v>7</v>
      </c>
      <c r="D56" s="44">
        <v>4</v>
      </c>
      <c r="E56" s="44">
        <v>9</v>
      </c>
      <c r="F56" s="45">
        <v>6</v>
      </c>
      <c r="G56" s="56"/>
      <c r="H56" s="45">
        <v>7</v>
      </c>
      <c r="I56" s="46">
        <v>8</v>
      </c>
      <c r="J56" s="46">
        <v>7</v>
      </c>
      <c r="K56" s="46">
        <v>4</v>
      </c>
      <c r="L56" s="47">
        <v>8</v>
      </c>
      <c r="M56" s="47">
        <v>7</v>
      </c>
      <c r="N56" s="47">
        <v>2</v>
      </c>
      <c r="O56" s="48">
        <v>11</v>
      </c>
      <c r="P56" s="59"/>
      <c r="Q56" s="48">
        <v>12</v>
      </c>
      <c r="R56" s="49">
        <f t="shared" ref="R56:T56" si="55">SUM(C56,F56,I56,L56,O56)</f>
        <v>40</v>
      </c>
      <c r="S56" s="49">
        <f t="shared" si="55"/>
        <v>18</v>
      </c>
      <c r="T56" s="49">
        <f t="shared" si="55"/>
        <v>34</v>
      </c>
      <c r="U56" s="102">
        <f t="shared" si="52"/>
        <v>74.074074074074076</v>
      </c>
      <c r="V56" s="103">
        <f t="shared" si="53"/>
        <v>81.818181818181813</v>
      </c>
      <c r="W56" s="102">
        <f t="shared" si="54"/>
        <v>77.272727272727266</v>
      </c>
      <c r="X56" s="62"/>
      <c r="Y56" s="62"/>
      <c r="Z56" s="62"/>
    </row>
    <row r="57" spans="1:26" ht="15" x14ac:dyDescent="0.25">
      <c r="A57" s="53">
        <v>48</v>
      </c>
      <c r="B57" s="54" t="s">
        <v>65</v>
      </c>
      <c r="C57" s="44">
        <v>7</v>
      </c>
      <c r="D57" s="44">
        <v>4</v>
      </c>
      <c r="E57" s="44">
        <v>9</v>
      </c>
      <c r="F57" s="45">
        <v>6</v>
      </c>
      <c r="G57" s="56"/>
      <c r="H57" s="45">
        <v>6</v>
      </c>
      <c r="I57" s="46">
        <v>8</v>
      </c>
      <c r="J57" s="46">
        <v>7</v>
      </c>
      <c r="K57" s="46">
        <v>4</v>
      </c>
      <c r="L57" s="47">
        <v>8</v>
      </c>
      <c r="M57" s="47">
        <v>7</v>
      </c>
      <c r="N57" s="47">
        <v>2</v>
      </c>
      <c r="O57" s="48">
        <v>11</v>
      </c>
      <c r="P57" s="59"/>
      <c r="Q57" s="48">
        <v>11</v>
      </c>
      <c r="R57" s="49">
        <f t="shared" ref="R57:T57" si="56">SUM(C57,F57,I57,L57,O57)</f>
        <v>40</v>
      </c>
      <c r="S57" s="49">
        <f t="shared" si="56"/>
        <v>18</v>
      </c>
      <c r="T57" s="49">
        <f t="shared" si="56"/>
        <v>32</v>
      </c>
      <c r="U57" s="102">
        <f t="shared" si="52"/>
        <v>74.074074074074076</v>
      </c>
      <c r="V57" s="103">
        <f t="shared" si="53"/>
        <v>81.818181818181813</v>
      </c>
      <c r="W57" s="102">
        <f t="shared" si="54"/>
        <v>72.727272727272734</v>
      </c>
      <c r="X57" s="62"/>
      <c r="Y57" s="62"/>
      <c r="Z57" s="62"/>
    </row>
    <row r="58" spans="1:26" ht="15" x14ac:dyDescent="0.25">
      <c r="A58" s="53">
        <v>49</v>
      </c>
      <c r="B58" s="54" t="s">
        <v>66</v>
      </c>
      <c r="C58" s="44">
        <v>7</v>
      </c>
      <c r="D58" s="44">
        <v>4</v>
      </c>
      <c r="E58" s="44">
        <v>8</v>
      </c>
      <c r="F58" s="45">
        <v>4</v>
      </c>
      <c r="G58" s="56"/>
      <c r="H58" s="45">
        <v>7</v>
      </c>
      <c r="I58" s="46">
        <v>8</v>
      </c>
      <c r="J58" s="46">
        <v>7</v>
      </c>
      <c r="K58" s="46">
        <v>4</v>
      </c>
      <c r="L58" s="47">
        <v>8</v>
      </c>
      <c r="M58" s="47">
        <v>7</v>
      </c>
      <c r="N58" s="47">
        <v>2</v>
      </c>
      <c r="O58" s="48">
        <v>10</v>
      </c>
      <c r="P58" s="59"/>
      <c r="Q58" s="48">
        <v>12</v>
      </c>
      <c r="R58" s="49">
        <f t="shared" ref="R58:T58" si="57">SUM(C58,F58,I58,L58,O58)</f>
        <v>37</v>
      </c>
      <c r="S58" s="49">
        <f t="shared" si="57"/>
        <v>18</v>
      </c>
      <c r="T58" s="49">
        <f t="shared" si="57"/>
        <v>33</v>
      </c>
      <c r="U58" s="102">
        <f t="shared" si="52"/>
        <v>68.518518518518519</v>
      </c>
      <c r="V58" s="103">
        <f t="shared" si="53"/>
        <v>81.818181818181813</v>
      </c>
      <c r="W58" s="102">
        <f t="shared" si="54"/>
        <v>75</v>
      </c>
      <c r="X58" s="62"/>
      <c r="Y58" s="62"/>
      <c r="Z58" s="62"/>
    </row>
    <row r="59" spans="1:26" ht="15" x14ac:dyDescent="0.25">
      <c r="A59" s="53">
        <v>50</v>
      </c>
      <c r="B59" s="54" t="s">
        <v>67</v>
      </c>
      <c r="C59" s="44">
        <v>8</v>
      </c>
      <c r="D59" s="44">
        <v>4</v>
      </c>
      <c r="E59" s="44">
        <v>9</v>
      </c>
      <c r="F59" s="45">
        <v>7</v>
      </c>
      <c r="G59" s="56"/>
      <c r="H59" s="45">
        <v>7</v>
      </c>
      <c r="I59" s="46">
        <v>9</v>
      </c>
      <c r="J59" s="46">
        <v>7</v>
      </c>
      <c r="K59" s="46">
        <v>5</v>
      </c>
      <c r="L59" s="47">
        <v>9</v>
      </c>
      <c r="M59" s="47">
        <v>7</v>
      </c>
      <c r="N59" s="47">
        <v>2</v>
      </c>
      <c r="O59" s="48">
        <v>11</v>
      </c>
      <c r="P59" s="59"/>
      <c r="Q59" s="48">
        <v>12</v>
      </c>
      <c r="R59" s="49">
        <f t="shared" ref="R59:T59" si="58">SUM(C59,F59,I59,L59,O59)</f>
        <v>44</v>
      </c>
      <c r="S59" s="49">
        <f t="shared" si="58"/>
        <v>18</v>
      </c>
      <c r="T59" s="49">
        <f t="shared" si="58"/>
        <v>35</v>
      </c>
      <c r="U59" s="102">
        <f t="shared" si="52"/>
        <v>81.481481481481481</v>
      </c>
      <c r="V59" s="103">
        <f t="shared" si="53"/>
        <v>81.818181818181813</v>
      </c>
      <c r="W59" s="102">
        <f t="shared" si="54"/>
        <v>79.545454545454547</v>
      </c>
      <c r="X59" s="62"/>
      <c r="Y59" s="62"/>
      <c r="Z59" s="62"/>
    </row>
    <row r="60" spans="1:26" ht="15" x14ac:dyDescent="0.25">
      <c r="A60" s="53">
        <v>51</v>
      </c>
      <c r="B60" s="54" t="s">
        <v>68</v>
      </c>
      <c r="C60" s="44">
        <v>7</v>
      </c>
      <c r="D60" s="44">
        <v>4</v>
      </c>
      <c r="E60" s="44">
        <v>9</v>
      </c>
      <c r="F60" s="45">
        <v>5</v>
      </c>
      <c r="G60" s="56"/>
      <c r="H60" s="45">
        <v>7</v>
      </c>
      <c r="I60" s="46">
        <v>9</v>
      </c>
      <c r="J60" s="46">
        <v>7</v>
      </c>
      <c r="K60" s="46">
        <v>4</v>
      </c>
      <c r="L60" s="47">
        <v>9</v>
      </c>
      <c r="M60" s="47">
        <v>7</v>
      </c>
      <c r="N60" s="47">
        <v>2</v>
      </c>
      <c r="O60" s="48">
        <v>10</v>
      </c>
      <c r="P60" s="59"/>
      <c r="Q60" s="48">
        <v>12</v>
      </c>
      <c r="R60" s="49">
        <f t="shared" ref="R60:T60" si="59">SUM(C60,F60,I60,L60,O60)</f>
        <v>40</v>
      </c>
      <c r="S60" s="49">
        <f t="shared" si="59"/>
        <v>18</v>
      </c>
      <c r="T60" s="49">
        <f t="shared" si="59"/>
        <v>34</v>
      </c>
      <c r="U60" s="102">
        <f t="shared" si="52"/>
        <v>74.074074074074076</v>
      </c>
      <c r="V60" s="103">
        <f t="shared" si="53"/>
        <v>81.818181818181813</v>
      </c>
      <c r="W60" s="102">
        <f t="shared" si="54"/>
        <v>77.272727272727266</v>
      </c>
      <c r="X60" s="62"/>
      <c r="Y60" s="62"/>
      <c r="Z60" s="62"/>
    </row>
    <row r="61" spans="1:26" ht="16.5" customHeight="1" x14ac:dyDescent="0.25">
      <c r="A61" s="53">
        <v>52</v>
      </c>
      <c r="B61" s="54" t="s">
        <v>69</v>
      </c>
      <c r="C61" s="104">
        <v>6</v>
      </c>
      <c r="D61" s="104">
        <v>4</v>
      </c>
      <c r="E61" s="104">
        <v>7</v>
      </c>
      <c r="F61" s="106">
        <v>4</v>
      </c>
      <c r="G61" s="71"/>
      <c r="H61" s="45">
        <v>7</v>
      </c>
      <c r="I61" s="46">
        <v>8</v>
      </c>
      <c r="J61" s="46">
        <v>7</v>
      </c>
      <c r="K61" s="46">
        <v>4</v>
      </c>
      <c r="L61" s="121">
        <v>8</v>
      </c>
      <c r="M61" s="47">
        <v>7</v>
      </c>
      <c r="N61" s="47">
        <v>1</v>
      </c>
      <c r="O61" s="108">
        <v>10</v>
      </c>
      <c r="P61" s="122"/>
      <c r="Q61" s="108">
        <v>11</v>
      </c>
      <c r="R61" s="49">
        <f t="shared" ref="R61:T61" si="60">SUM(C61,F61,I61,L61,O61)</f>
        <v>36</v>
      </c>
      <c r="S61" s="49">
        <f t="shared" si="60"/>
        <v>18</v>
      </c>
      <c r="T61" s="49">
        <f t="shared" si="60"/>
        <v>30</v>
      </c>
      <c r="U61" s="102">
        <f t="shared" si="52"/>
        <v>66.666666666666671</v>
      </c>
      <c r="V61" s="103">
        <f t="shared" si="53"/>
        <v>81.818181818181813</v>
      </c>
      <c r="W61" s="102">
        <f t="shared" si="54"/>
        <v>68.181818181818187</v>
      </c>
      <c r="X61" s="75"/>
      <c r="Y61" s="75"/>
      <c r="Z61" s="75"/>
    </row>
    <row r="62" spans="1:26" ht="15" x14ac:dyDescent="0.25">
      <c r="A62" s="53">
        <v>53</v>
      </c>
      <c r="B62" s="54" t="s">
        <v>70</v>
      </c>
      <c r="C62" s="44">
        <v>8</v>
      </c>
      <c r="D62" s="44">
        <v>3</v>
      </c>
      <c r="E62" s="44">
        <v>8</v>
      </c>
      <c r="F62" s="45">
        <v>6</v>
      </c>
      <c r="G62" s="56"/>
      <c r="H62" s="45">
        <v>6</v>
      </c>
      <c r="I62" s="46">
        <v>8</v>
      </c>
      <c r="J62" s="46">
        <v>7</v>
      </c>
      <c r="K62" s="46">
        <v>4</v>
      </c>
      <c r="L62" s="47">
        <v>8</v>
      </c>
      <c r="M62" s="47">
        <v>6</v>
      </c>
      <c r="N62" s="47">
        <v>2</v>
      </c>
      <c r="O62" s="48">
        <v>10</v>
      </c>
      <c r="P62" s="59"/>
      <c r="Q62" s="48">
        <v>11</v>
      </c>
      <c r="R62" s="49">
        <f t="shared" ref="R62:T62" si="61">SUM(C62,F62,I62,L62,O62)</f>
        <v>40</v>
      </c>
      <c r="S62" s="49">
        <f t="shared" si="61"/>
        <v>16</v>
      </c>
      <c r="T62" s="49">
        <f t="shared" si="61"/>
        <v>31</v>
      </c>
      <c r="U62" s="102">
        <f t="shared" si="52"/>
        <v>74.074074074074076</v>
      </c>
      <c r="V62" s="103">
        <f t="shared" si="53"/>
        <v>72.727272727272734</v>
      </c>
      <c r="W62" s="102">
        <f t="shared" si="54"/>
        <v>70.454545454545453</v>
      </c>
      <c r="X62" s="62"/>
      <c r="Y62" s="62"/>
      <c r="Z62" s="62"/>
    </row>
    <row r="63" spans="1:26" ht="15" x14ac:dyDescent="0.25">
      <c r="A63" s="53">
        <v>54</v>
      </c>
      <c r="B63" s="54" t="s">
        <v>71</v>
      </c>
      <c r="C63" s="44">
        <v>7</v>
      </c>
      <c r="D63" s="44">
        <v>4</v>
      </c>
      <c r="E63" s="44">
        <v>8</v>
      </c>
      <c r="F63" s="45">
        <v>5</v>
      </c>
      <c r="G63" s="56"/>
      <c r="H63" s="45">
        <v>7</v>
      </c>
      <c r="I63" s="46">
        <v>7</v>
      </c>
      <c r="J63" s="46">
        <v>6</v>
      </c>
      <c r="K63" s="46">
        <v>4</v>
      </c>
      <c r="L63" s="47">
        <v>9</v>
      </c>
      <c r="M63" s="47">
        <v>7</v>
      </c>
      <c r="N63" s="47">
        <v>2</v>
      </c>
      <c r="O63" s="48">
        <v>11</v>
      </c>
      <c r="P63" s="59"/>
      <c r="Q63" s="48">
        <v>11</v>
      </c>
      <c r="R63" s="49">
        <f t="shared" ref="R63:T63" si="62">SUM(C63,F63,I63,L63,O63)</f>
        <v>39</v>
      </c>
      <c r="S63" s="49">
        <f t="shared" si="62"/>
        <v>17</v>
      </c>
      <c r="T63" s="49">
        <f t="shared" si="62"/>
        <v>32</v>
      </c>
      <c r="U63" s="102">
        <f t="shared" si="52"/>
        <v>72.222222222222229</v>
      </c>
      <c r="V63" s="103">
        <f t="shared" si="53"/>
        <v>77.272727272727266</v>
      </c>
      <c r="W63" s="102">
        <f t="shared" si="54"/>
        <v>72.727272727272734</v>
      </c>
      <c r="X63" s="62"/>
      <c r="Y63" s="62"/>
      <c r="Z63" s="62"/>
    </row>
    <row r="64" spans="1:26" ht="15" x14ac:dyDescent="0.25">
      <c r="A64" s="53">
        <v>55</v>
      </c>
      <c r="B64" s="54" t="s">
        <v>72</v>
      </c>
      <c r="C64" s="44">
        <v>8</v>
      </c>
      <c r="D64" s="44">
        <v>4</v>
      </c>
      <c r="E64" s="44">
        <v>9</v>
      </c>
      <c r="F64" s="45">
        <v>7</v>
      </c>
      <c r="G64" s="56"/>
      <c r="H64" s="45">
        <v>7</v>
      </c>
      <c r="I64" s="46">
        <v>9</v>
      </c>
      <c r="J64" s="46">
        <v>7</v>
      </c>
      <c r="K64" s="46">
        <v>5</v>
      </c>
      <c r="L64" s="47">
        <v>10</v>
      </c>
      <c r="M64" s="47">
        <v>7</v>
      </c>
      <c r="N64" s="47">
        <v>2</v>
      </c>
      <c r="O64" s="48">
        <v>12</v>
      </c>
      <c r="P64" s="59"/>
      <c r="Q64" s="48">
        <v>12</v>
      </c>
      <c r="R64" s="49">
        <f t="shared" ref="R64:T64" si="63">SUM(C64,F64,I64,L64,O64)</f>
        <v>46</v>
      </c>
      <c r="S64" s="49">
        <f t="shared" si="63"/>
        <v>18</v>
      </c>
      <c r="T64" s="49">
        <f t="shared" si="63"/>
        <v>35</v>
      </c>
      <c r="U64" s="102">
        <f t="shared" si="52"/>
        <v>85.18518518518519</v>
      </c>
      <c r="V64" s="103">
        <f t="shared" si="53"/>
        <v>81.818181818181813</v>
      </c>
      <c r="W64" s="102">
        <f t="shared" si="54"/>
        <v>79.545454545454547</v>
      </c>
      <c r="X64" s="62"/>
      <c r="Y64" s="62"/>
      <c r="Z64" s="62"/>
    </row>
    <row r="65" spans="1:26" ht="15" x14ac:dyDescent="0.25">
      <c r="A65" s="53">
        <v>56</v>
      </c>
      <c r="B65" s="54" t="s">
        <v>73</v>
      </c>
      <c r="C65" s="44">
        <v>7</v>
      </c>
      <c r="D65" s="44">
        <v>4</v>
      </c>
      <c r="E65" s="44">
        <v>9</v>
      </c>
      <c r="F65" s="45">
        <v>5</v>
      </c>
      <c r="G65" s="56"/>
      <c r="H65" s="45">
        <v>7</v>
      </c>
      <c r="I65" s="46">
        <v>8</v>
      </c>
      <c r="J65" s="46">
        <v>7</v>
      </c>
      <c r="K65" s="46">
        <v>4</v>
      </c>
      <c r="L65" s="47">
        <v>9</v>
      </c>
      <c r="M65" s="47">
        <v>7</v>
      </c>
      <c r="N65" s="47">
        <v>2</v>
      </c>
      <c r="O65" s="48">
        <v>11</v>
      </c>
      <c r="P65" s="59"/>
      <c r="Q65" s="48">
        <v>12</v>
      </c>
      <c r="R65" s="49">
        <f t="shared" ref="R65:T65" si="64">SUM(C65,F65,I65,L65,O65)</f>
        <v>40</v>
      </c>
      <c r="S65" s="49">
        <f t="shared" si="64"/>
        <v>18</v>
      </c>
      <c r="T65" s="49">
        <f t="shared" si="64"/>
        <v>34</v>
      </c>
      <c r="U65" s="102">
        <f t="shared" si="52"/>
        <v>74.074074074074076</v>
      </c>
      <c r="V65" s="103">
        <f t="shared" si="53"/>
        <v>81.818181818181813</v>
      </c>
      <c r="W65" s="102">
        <f t="shared" si="54"/>
        <v>77.272727272727266</v>
      </c>
      <c r="X65" s="62"/>
      <c r="Y65" s="62"/>
      <c r="Z65" s="62"/>
    </row>
    <row r="66" spans="1:26" ht="15" x14ac:dyDescent="0.25">
      <c r="A66" s="53">
        <v>57</v>
      </c>
      <c r="B66" s="54" t="s">
        <v>74</v>
      </c>
      <c r="C66" s="44">
        <v>7</v>
      </c>
      <c r="D66" s="44">
        <v>3</v>
      </c>
      <c r="E66" s="44">
        <v>8</v>
      </c>
      <c r="F66" s="45">
        <v>5</v>
      </c>
      <c r="G66" s="56"/>
      <c r="H66" s="45">
        <v>5</v>
      </c>
      <c r="I66" s="46">
        <v>6</v>
      </c>
      <c r="J66" s="46">
        <v>6</v>
      </c>
      <c r="K66" s="46">
        <v>4</v>
      </c>
      <c r="L66" s="47">
        <v>8</v>
      </c>
      <c r="M66" s="47">
        <v>5</v>
      </c>
      <c r="N66" s="47">
        <v>2</v>
      </c>
      <c r="O66" s="48">
        <v>10</v>
      </c>
      <c r="P66" s="59"/>
      <c r="Q66" s="48">
        <v>9</v>
      </c>
      <c r="R66" s="49">
        <f t="shared" ref="R66:T66" si="65">SUM(C66,F66,I66,L66,O66)</f>
        <v>36</v>
      </c>
      <c r="S66" s="49">
        <f t="shared" si="65"/>
        <v>14</v>
      </c>
      <c r="T66" s="49">
        <f t="shared" si="65"/>
        <v>28</v>
      </c>
      <c r="U66" s="102">
        <f t="shared" si="52"/>
        <v>66.666666666666671</v>
      </c>
      <c r="V66" s="103">
        <f t="shared" si="53"/>
        <v>63.636363636363633</v>
      </c>
      <c r="W66" s="102">
        <f t="shared" si="54"/>
        <v>63.636363636363633</v>
      </c>
      <c r="X66" s="62"/>
      <c r="Y66" s="62"/>
      <c r="Z66" s="62"/>
    </row>
    <row r="67" spans="1:26" ht="15" x14ac:dyDescent="0.25">
      <c r="A67" s="53">
        <v>58</v>
      </c>
      <c r="B67" s="54" t="s">
        <v>75</v>
      </c>
      <c r="C67" s="44">
        <v>6</v>
      </c>
      <c r="D67" s="44">
        <v>4</v>
      </c>
      <c r="E67" s="44">
        <v>8</v>
      </c>
      <c r="F67" s="45">
        <v>5</v>
      </c>
      <c r="G67" s="56"/>
      <c r="H67" s="45">
        <v>7</v>
      </c>
      <c r="I67" s="46">
        <v>8</v>
      </c>
      <c r="J67" s="46">
        <v>7</v>
      </c>
      <c r="K67" s="46">
        <v>3</v>
      </c>
      <c r="L67" s="47">
        <v>9</v>
      </c>
      <c r="M67" s="47">
        <v>7</v>
      </c>
      <c r="N67" s="47">
        <v>1</v>
      </c>
      <c r="O67" s="48">
        <v>9</v>
      </c>
      <c r="P67" s="59"/>
      <c r="Q67" s="48">
        <v>11</v>
      </c>
      <c r="R67" s="49">
        <f t="shared" ref="R67:T67" si="66">SUM(C67,F67,I67,L67,O67)</f>
        <v>37</v>
      </c>
      <c r="S67" s="49">
        <f t="shared" si="66"/>
        <v>18</v>
      </c>
      <c r="T67" s="49">
        <f t="shared" si="66"/>
        <v>30</v>
      </c>
      <c r="U67" s="102">
        <f t="shared" si="52"/>
        <v>68.518518518518519</v>
      </c>
      <c r="V67" s="103">
        <f t="shared" si="53"/>
        <v>81.818181818181813</v>
      </c>
      <c r="W67" s="102">
        <f t="shared" si="54"/>
        <v>68.181818181818187</v>
      </c>
      <c r="X67" s="62"/>
      <c r="Y67" s="62"/>
      <c r="Z67" s="62"/>
    </row>
    <row r="68" spans="1:26" ht="15" x14ac:dyDescent="0.25">
      <c r="A68" s="53">
        <v>59</v>
      </c>
      <c r="B68" s="54" t="s">
        <v>76</v>
      </c>
      <c r="C68" s="44">
        <v>5</v>
      </c>
      <c r="D68" s="44">
        <v>3</v>
      </c>
      <c r="E68" s="44">
        <v>8</v>
      </c>
      <c r="F68" s="45">
        <v>6</v>
      </c>
      <c r="G68" s="56"/>
      <c r="H68" s="45">
        <v>6</v>
      </c>
      <c r="I68" s="46">
        <v>7</v>
      </c>
      <c r="J68" s="46">
        <v>7</v>
      </c>
      <c r="K68" s="46">
        <v>3</v>
      </c>
      <c r="L68" s="47">
        <v>7</v>
      </c>
      <c r="M68" s="47">
        <v>7</v>
      </c>
      <c r="N68" s="47">
        <v>1</v>
      </c>
      <c r="O68" s="48">
        <v>8</v>
      </c>
      <c r="P68" s="59"/>
      <c r="Q68" s="48">
        <v>12</v>
      </c>
      <c r="R68" s="49">
        <f t="shared" ref="R68:T68" si="67">SUM(C68,F68,I68,L68,O68)</f>
        <v>33</v>
      </c>
      <c r="S68" s="49">
        <f t="shared" si="67"/>
        <v>17</v>
      </c>
      <c r="T68" s="49">
        <f t="shared" si="67"/>
        <v>30</v>
      </c>
      <c r="U68" s="102">
        <f t="shared" si="52"/>
        <v>61.111111111111114</v>
      </c>
      <c r="V68" s="103">
        <f t="shared" si="53"/>
        <v>77.272727272727266</v>
      </c>
      <c r="W68" s="102">
        <f t="shared" si="54"/>
        <v>68.181818181818187</v>
      </c>
      <c r="X68" s="62"/>
      <c r="Y68" s="62"/>
      <c r="Z68" s="62"/>
    </row>
    <row r="69" spans="1:26" ht="15" x14ac:dyDescent="0.25">
      <c r="A69" s="53">
        <v>60</v>
      </c>
      <c r="B69" s="54" t="s">
        <v>77</v>
      </c>
      <c r="C69" s="44">
        <v>6</v>
      </c>
      <c r="D69" s="44">
        <v>2</v>
      </c>
      <c r="E69" s="44">
        <v>7</v>
      </c>
      <c r="F69" s="45">
        <v>5</v>
      </c>
      <c r="G69" s="56"/>
      <c r="H69" s="45">
        <v>5</v>
      </c>
      <c r="I69" s="46">
        <v>8</v>
      </c>
      <c r="J69" s="46">
        <v>7</v>
      </c>
      <c r="K69" s="46">
        <v>4</v>
      </c>
      <c r="L69" s="47">
        <v>7</v>
      </c>
      <c r="M69" s="47">
        <v>5</v>
      </c>
      <c r="N69" s="47">
        <v>1</v>
      </c>
      <c r="O69" s="48">
        <v>9</v>
      </c>
      <c r="P69" s="59"/>
      <c r="Q69" s="48">
        <v>12</v>
      </c>
      <c r="R69" s="49">
        <f t="shared" ref="R69:T69" si="68">SUM(C69,F69,I69,L69,O69)</f>
        <v>35</v>
      </c>
      <c r="S69" s="49">
        <f t="shared" si="68"/>
        <v>14</v>
      </c>
      <c r="T69" s="49">
        <f t="shared" si="68"/>
        <v>29</v>
      </c>
      <c r="U69" s="102">
        <f t="shared" si="52"/>
        <v>64.81481481481481</v>
      </c>
      <c r="V69" s="103">
        <f t="shared" si="53"/>
        <v>63.636363636363633</v>
      </c>
      <c r="W69" s="102">
        <f t="shared" si="54"/>
        <v>65.909090909090907</v>
      </c>
      <c r="X69" s="62"/>
      <c r="Y69" s="62"/>
      <c r="Z69" s="62"/>
    </row>
    <row r="70" spans="1:26" ht="15" x14ac:dyDescent="0.25">
      <c r="A70" s="53">
        <v>61</v>
      </c>
      <c r="B70" s="54" t="s">
        <v>78</v>
      </c>
      <c r="C70" s="44">
        <v>8</v>
      </c>
      <c r="D70" s="44">
        <v>4</v>
      </c>
      <c r="E70" s="44">
        <v>9</v>
      </c>
      <c r="F70" s="45">
        <v>7</v>
      </c>
      <c r="G70" s="56"/>
      <c r="H70" s="45">
        <v>7</v>
      </c>
      <c r="I70" s="46">
        <v>10</v>
      </c>
      <c r="J70" s="46">
        <v>7</v>
      </c>
      <c r="K70" s="46">
        <v>4</v>
      </c>
      <c r="L70" s="47">
        <v>9</v>
      </c>
      <c r="M70" s="47">
        <v>7</v>
      </c>
      <c r="N70" s="47">
        <v>2</v>
      </c>
      <c r="O70" s="48">
        <v>12</v>
      </c>
      <c r="P70" s="59"/>
      <c r="Q70" s="48">
        <v>12</v>
      </c>
      <c r="R70" s="49">
        <f t="shared" ref="R70:T70" si="69">SUM(C70,F70,I70,L70,O70)</f>
        <v>46</v>
      </c>
      <c r="S70" s="49">
        <f t="shared" si="69"/>
        <v>18</v>
      </c>
      <c r="T70" s="49">
        <f t="shared" si="69"/>
        <v>34</v>
      </c>
      <c r="U70" s="102">
        <f t="shared" si="52"/>
        <v>85.18518518518519</v>
      </c>
      <c r="V70" s="103">
        <f t="shared" si="53"/>
        <v>81.818181818181813</v>
      </c>
      <c r="W70" s="102">
        <f t="shared" si="54"/>
        <v>77.272727272727266</v>
      </c>
      <c r="X70" s="62"/>
      <c r="Y70" s="62"/>
      <c r="Z70" s="62"/>
    </row>
    <row r="71" spans="1:26" ht="15" x14ac:dyDescent="0.25">
      <c r="A71" s="53">
        <v>62</v>
      </c>
      <c r="B71" s="54" t="s">
        <v>79</v>
      </c>
      <c r="C71" s="44">
        <v>7</v>
      </c>
      <c r="D71" s="44">
        <v>5</v>
      </c>
      <c r="E71" s="44">
        <v>10</v>
      </c>
      <c r="F71" s="45">
        <v>6</v>
      </c>
      <c r="G71" s="56"/>
      <c r="H71" s="45">
        <v>8</v>
      </c>
      <c r="I71" s="46">
        <v>8</v>
      </c>
      <c r="J71" s="46">
        <v>7</v>
      </c>
      <c r="K71" s="46">
        <v>4</v>
      </c>
      <c r="L71" s="47">
        <v>10</v>
      </c>
      <c r="M71" s="47">
        <v>8</v>
      </c>
      <c r="N71" s="47">
        <v>2</v>
      </c>
      <c r="O71" s="48">
        <v>12</v>
      </c>
      <c r="P71" s="59"/>
      <c r="Q71" s="48">
        <v>12</v>
      </c>
      <c r="R71" s="49">
        <f t="shared" ref="R71:T71" si="70">SUM(C71,F71,I71,L71,O71)</f>
        <v>43</v>
      </c>
      <c r="S71" s="49">
        <f t="shared" si="70"/>
        <v>20</v>
      </c>
      <c r="T71" s="49">
        <f t="shared" si="70"/>
        <v>36</v>
      </c>
      <c r="U71" s="102">
        <f t="shared" si="52"/>
        <v>79.629629629629633</v>
      </c>
      <c r="V71" s="103">
        <f t="shared" si="53"/>
        <v>90.909090909090907</v>
      </c>
      <c r="W71" s="102">
        <f t="shared" si="54"/>
        <v>81.818181818181813</v>
      </c>
    </row>
    <row r="72" spans="1:26" ht="15" x14ac:dyDescent="0.25">
      <c r="A72" s="53">
        <v>63</v>
      </c>
      <c r="B72" s="54" t="s">
        <v>80</v>
      </c>
      <c r="C72" s="44">
        <v>7</v>
      </c>
      <c r="D72" s="44">
        <v>4</v>
      </c>
      <c r="E72" s="44">
        <v>9</v>
      </c>
      <c r="F72" s="45">
        <v>6</v>
      </c>
      <c r="G72" s="56"/>
      <c r="H72" s="45">
        <v>7</v>
      </c>
      <c r="I72" s="46">
        <v>8</v>
      </c>
      <c r="J72" s="46">
        <v>7</v>
      </c>
      <c r="K72" s="46">
        <v>4</v>
      </c>
      <c r="L72" s="47">
        <v>9</v>
      </c>
      <c r="M72" s="47">
        <v>7</v>
      </c>
      <c r="N72" s="47">
        <v>2</v>
      </c>
      <c r="O72" s="48">
        <v>11</v>
      </c>
      <c r="P72" s="59"/>
      <c r="Q72" s="48">
        <v>12</v>
      </c>
      <c r="R72" s="49">
        <f t="shared" ref="R72:T72" si="71">SUM(C72,F72,I72,L72,O72)</f>
        <v>41</v>
      </c>
      <c r="S72" s="49">
        <f t="shared" si="71"/>
        <v>18</v>
      </c>
      <c r="T72" s="49">
        <f t="shared" si="71"/>
        <v>34</v>
      </c>
      <c r="U72" s="102">
        <f t="shared" si="52"/>
        <v>75.925925925925924</v>
      </c>
      <c r="V72" s="103">
        <f t="shared" si="53"/>
        <v>81.818181818181813</v>
      </c>
      <c r="W72" s="102">
        <f t="shared" si="54"/>
        <v>77.272727272727266</v>
      </c>
    </row>
    <row r="73" spans="1:26" ht="15" x14ac:dyDescent="0.25">
      <c r="A73" s="53">
        <v>64</v>
      </c>
      <c r="B73" s="54" t="s">
        <v>81</v>
      </c>
      <c r="C73" s="44">
        <v>6</v>
      </c>
      <c r="D73" s="44">
        <v>5</v>
      </c>
      <c r="E73" s="44">
        <v>10</v>
      </c>
      <c r="F73" s="45">
        <v>6</v>
      </c>
      <c r="G73" s="56"/>
      <c r="H73" s="45">
        <v>8</v>
      </c>
      <c r="I73" s="46">
        <v>8</v>
      </c>
      <c r="J73" s="46">
        <v>6</v>
      </c>
      <c r="K73" s="46">
        <v>4</v>
      </c>
      <c r="L73" s="47">
        <v>9</v>
      </c>
      <c r="M73" s="47">
        <v>8</v>
      </c>
      <c r="N73" s="47">
        <v>2</v>
      </c>
      <c r="O73" s="48">
        <v>12</v>
      </c>
      <c r="P73" s="59"/>
      <c r="Q73" s="48">
        <v>12</v>
      </c>
      <c r="R73" s="49">
        <f t="shared" ref="R73:T73" si="72">SUM(C73,F73,I73,L73,O73)</f>
        <v>41</v>
      </c>
      <c r="S73" s="49">
        <f t="shared" si="72"/>
        <v>19</v>
      </c>
      <c r="T73" s="49">
        <f t="shared" si="72"/>
        <v>36</v>
      </c>
      <c r="U73" s="102">
        <f t="shared" si="52"/>
        <v>75.925925925925924</v>
      </c>
      <c r="V73" s="103">
        <f t="shared" si="53"/>
        <v>86.36363636363636</v>
      </c>
      <c r="W73" s="102">
        <f t="shared" si="54"/>
        <v>81.818181818181813</v>
      </c>
    </row>
    <row r="74" spans="1:26" ht="15" x14ac:dyDescent="0.25">
      <c r="A74" s="53">
        <v>65</v>
      </c>
      <c r="B74" s="54" t="s">
        <v>82</v>
      </c>
      <c r="C74" s="44">
        <v>6</v>
      </c>
      <c r="D74" s="44">
        <v>4</v>
      </c>
      <c r="E74" s="44">
        <v>7</v>
      </c>
      <c r="F74" s="45">
        <v>4</v>
      </c>
      <c r="G74" s="56"/>
      <c r="H74" s="45">
        <v>7</v>
      </c>
      <c r="I74" s="46">
        <v>5</v>
      </c>
      <c r="J74" s="46">
        <v>6</v>
      </c>
      <c r="K74" s="46">
        <v>3</v>
      </c>
      <c r="L74" s="47">
        <v>8</v>
      </c>
      <c r="M74" s="47">
        <v>7</v>
      </c>
      <c r="N74" s="47">
        <v>2</v>
      </c>
      <c r="O74" s="48">
        <v>10</v>
      </c>
      <c r="P74" s="59"/>
      <c r="Q74" s="48">
        <v>10</v>
      </c>
      <c r="R74" s="49">
        <f t="shared" ref="R74:T74" si="73">SUM(C74,F74,I74,L74,O74)</f>
        <v>33</v>
      </c>
      <c r="S74" s="49">
        <f t="shared" si="73"/>
        <v>17</v>
      </c>
      <c r="T74" s="49">
        <f t="shared" si="73"/>
        <v>29</v>
      </c>
      <c r="U74" s="102">
        <f t="shared" si="52"/>
        <v>61.111111111111114</v>
      </c>
      <c r="V74" s="103">
        <f t="shared" si="53"/>
        <v>77.272727272727266</v>
      </c>
      <c r="W74" s="102">
        <f t="shared" si="54"/>
        <v>65.909090909090907</v>
      </c>
    </row>
    <row r="75" spans="1:26" ht="15" x14ac:dyDescent="0.25">
      <c r="A75" s="53">
        <v>66</v>
      </c>
      <c r="B75" s="54" t="s">
        <v>83</v>
      </c>
      <c r="C75" s="44">
        <v>7</v>
      </c>
      <c r="D75" s="44">
        <v>3</v>
      </c>
      <c r="E75" s="44">
        <v>9</v>
      </c>
      <c r="F75" s="45">
        <v>5</v>
      </c>
      <c r="G75" s="56"/>
      <c r="H75" s="45">
        <v>6</v>
      </c>
      <c r="I75" s="46">
        <v>9</v>
      </c>
      <c r="J75" s="46">
        <v>7</v>
      </c>
      <c r="K75" s="46">
        <v>4</v>
      </c>
      <c r="L75" s="47">
        <v>7</v>
      </c>
      <c r="M75" s="47">
        <v>6</v>
      </c>
      <c r="N75" s="47">
        <v>2</v>
      </c>
      <c r="O75" s="48">
        <v>9</v>
      </c>
      <c r="P75" s="59"/>
      <c r="Q75" s="48">
        <v>12</v>
      </c>
      <c r="R75" s="49">
        <f t="shared" ref="R75:T75" si="74">SUM(C75,F75,I75,L75,O75)</f>
        <v>37</v>
      </c>
      <c r="S75" s="49">
        <f t="shared" si="74"/>
        <v>16</v>
      </c>
      <c r="T75" s="49">
        <f t="shared" si="74"/>
        <v>33</v>
      </c>
      <c r="U75" s="102">
        <f t="shared" si="52"/>
        <v>68.518518518518519</v>
      </c>
      <c r="V75" s="103">
        <f t="shared" si="53"/>
        <v>72.727272727272734</v>
      </c>
      <c r="W75" s="102">
        <f t="shared" si="54"/>
        <v>75</v>
      </c>
    </row>
    <row r="76" spans="1:26" ht="15" x14ac:dyDescent="0.25">
      <c r="A76" s="53">
        <v>67</v>
      </c>
      <c r="B76" s="54" t="s">
        <v>84</v>
      </c>
      <c r="C76" s="44">
        <v>6</v>
      </c>
      <c r="D76" s="44">
        <v>4</v>
      </c>
      <c r="E76" s="44">
        <v>9</v>
      </c>
      <c r="F76" s="45">
        <v>6</v>
      </c>
      <c r="G76" s="56"/>
      <c r="H76" s="45">
        <v>7</v>
      </c>
      <c r="I76" s="46">
        <v>9</v>
      </c>
      <c r="J76" s="46">
        <v>7</v>
      </c>
      <c r="K76" s="46">
        <v>4</v>
      </c>
      <c r="L76" s="47">
        <v>8</v>
      </c>
      <c r="M76" s="47">
        <v>7</v>
      </c>
      <c r="N76" s="47">
        <v>1</v>
      </c>
      <c r="O76" s="48">
        <v>11</v>
      </c>
      <c r="P76" s="59"/>
      <c r="Q76" s="48">
        <v>12</v>
      </c>
      <c r="R76" s="49">
        <f t="shared" ref="R76:T76" si="75">SUM(C76,F76,I76,L76,O76)</f>
        <v>40</v>
      </c>
      <c r="S76" s="49">
        <f t="shared" si="75"/>
        <v>18</v>
      </c>
      <c r="T76" s="49">
        <f t="shared" si="75"/>
        <v>33</v>
      </c>
      <c r="U76" s="102">
        <f t="shared" si="52"/>
        <v>74.074074074074076</v>
      </c>
      <c r="V76" s="103">
        <f t="shared" si="53"/>
        <v>81.818181818181813</v>
      </c>
      <c r="W76" s="102">
        <f t="shared" si="54"/>
        <v>75</v>
      </c>
    </row>
    <row r="77" spans="1:26" ht="15" x14ac:dyDescent="0.25">
      <c r="A77" s="53">
        <v>68</v>
      </c>
      <c r="B77" s="54" t="s">
        <v>85</v>
      </c>
      <c r="C77" s="44">
        <v>6</v>
      </c>
      <c r="D77" s="44">
        <v>2</v>
      </c>
      <c r="E77" s="44">
        <v>7</v>
      </c>
      <c r="F77" s="45">
        <v>6</v>
      </c>
      <c r="G77" s="56"/>
      <c r="H77" s="45">
        <v>5</v>
      </c>
      <c r="I77" s="46">
        <v>8</v>
      </c>
      <c r="J77" s="46">
        <v>7</v>
      </c>
      <c r="K77" s="46">
        <v>4</v>
      </c>
      <c r="L77" s="47">
        <v>7</v>
      </c>
      <c r="M77" s="47">
        <v>5</v>
      </c>
      <c r="N77" s="47">
        <v>2</v>
      </c>
      <c r="O77" s="48">
        <v>10</v>
      </c>
      <c r="P77" s="59"/>
      <c r="Q77" s="48">
        <v>12</v>
      </c>
      <c r="R77" s="49">
        <f t="shared" ref="R77:T77" si="76">SUM(C77,F77,I77,L77,O77)</f>
        <v>37</v>
      </c>
      <c r="S77" s="49">
        <f t="shared" si="76"/>
        <v>14</v>
      </c>
      <c r="T77" s="49">
        <f t="shared" si="76"/>
        <v>30</v>
      </c>
      <c r="U77" s="102">
        <f t="shared" si="52"/>
        <v>68.518518518518519</v>
      </c>
      <c r="V77" s="103">
        <f t="shared" si="53"/>
        <v>63.636363636363633</v>
      </c>
      <c r="W77" s="102">
        <f t="shared" si="54"/>
        <v>68.181818181818187</v>
      </c>
    </row>
    <row r="78" spans="1:26" ht="15" x14ac:dyDescent="0.25">
      <c r="A78" s="53">
        <v>69</v>
      </c>
      <c r="B78" s="54" t="s">
        <v>86</v>
      </c>
      <c r="C78" s="44">
        <v>7</v>
      </c>
      <c r="D78" s="44">
        <v>5</v>
      </c>
      <c r="E78" s="44">
        <v>9</v>
      </c>
      <c r="F78" s="45">
        <v>6</v>
      </c>
      <c r="G78" s="56"/>
      <c r="H78" s="45">
        <v>8</v>
      </c>
      <c r="I78" s="46">
        <v>8</v>
      </c>
      <c r="J78" s="46">
        <v>7</v>
      </c>
      <c r="K78" s="46">
        <v>4</v>
      </c>
      <c r="L78" s="47">
        <v>8</v>
      </c>
      <c r="M78" s="47">
        <v>8</v>
      </c>
      <c r="N78" s="47">
        <v>0</v>
      </c>
      <c r="O78" s="48">
        <v>12</v>
      </c>
      <c r="P78" s="59"/>
      <c r="Q78" s="48">
        <v>12</v>
      </c>
      <c r="R78" s="49">
        <f t="shared" ref="R78:T78" si="77">SUM(C78,F78,I78,L78,O78)</f>
        <v>41</v>
      </c>
      <c r="S78" s="49">
        <f t="shared" si="77"/>
        <v>20</v>
      </c>
      <c r="T78" s="49">
        <f t="shared" si="77"/>
        <v>33</v>
      </c>
      <c r="U78" s="102">
        <f t="shared" si="52"/>
        <v>75.925925925925924</v>
      </c>
      <c r="V78" s="103">
        <f t="shared" si="53"/>
        <v>90.909090909090907</v>
      </c>
      <c r="W78" s="102">
        <f t="shared" si="54"/>
        <v>75</v>
      </c>
    </row>
    <row r="79" spans="1:26" ht="15" x14ac:dyDescent="0.25">
      <c r="A79" s="53">
        <v>70</v>
      </c>
      <c r="B79" s="54" t="s">
        <v>87</v>
      </c>
      <c r="C79" s="44">
        <v>4</v>
      </c>
      <c r="D79" s="44">
        <v>4</v>
      </c>
      <c r="E79" s="44">
        <v>7</v>
      </c>
      <c r="F79" s="45">
        <v>5</v>
      </c>
      <c r="G79" s="56"/>
      <c r="H79" s="45">
        <v>7</v>
      </c>
      <c r="I79" s="46">
        <v>8</v>
      </c>
      <c r="J79" s="46">
        <v>7</v>
      </c>
      <c r="K79" s="46">
        <v>2</v>
      </c>
      <c r="L79" s="47">
        <v>8</v>
      </c>
      <c r="M79" s="47">
        <v>6</v>
      </c>
      <c r="N79" s="47">
        <v>2</v>
      </c>
      <c r="O79" s="48">
        <v>8</v>
      </c>
      <c r="P79" s="59"/>
      <c r="Q79" s="48">
        <v>9</v>
      </c>
      <c r="R79" s="49">
        <f t="shared" ref="R79:T79" si="78">SUM(C79,F79,I79,L79,O79)</f>
        <v>33</v>
      </c>
      <c r="S79" s="49">
        <f t="shared" si="78"/>
        <v>17</v>
      </c>
      <c r="T79" s="49">
        <f t="shared" si="78"/>
        <v>27</v>
      </c>
      <c r="U79" s="102">
        <f t="shared" si="52"/>
        <v>61.111111111111114</v>
      </c>
      <c r="V79" s="103">
        <f t="shared" si="53"/>
        <v>77.272727272727266</v>
      </c>
      <c r="W79" s="102">
        <f t="shared" si="54"/>
        <v>61.363636363636367</v>
      </c>
    </row>
    <row r="80" spans="1:26" ht="15" x14ac:dyDescent="0.25">
      <c r="A80" s="53">
        <v>71</v>
      </c>
      <c r="B80" s="54" t="s">
        <v>88</v>
      </c>
      <c r="C80" s="44">
        <v>7</v>
      </c>
      <c r="D80" s="44">
        <v>4</v>
      </c>
      <c r="E80" s="44">
        <v>9</v>
      </c>
      <c r="F80" s="45">
        <v>6</v>
      </c>
      <c r="G80" s="56"/>
      <c r="H80" s="45">
        <v>7</v>
      </c>
      <c r="I80" s="46">
        <v>9</v>
      </c>
      <c r="J80" s="46">
        <v>7</v>
      </c>
      <c r="K80" s="46">
        <v>5</v>
      </c>
      <c r="L80" s="47">
        <v>8</v>
      </c>
      <c r="M80" s="47">
        <v>7</v>
      </c>
      <c r="N80" s="47">
        <v>1</v>
      </c>
      <c r="O80" s="48">
        <v>9</v>
      </c>
      <c r="P80" s="59"/>
      <c r="Q80" s="48">
        <v>12</v>
      </c>
      <c r="R80" s="49">
        <f t="shared" ref="R80:T80" si="79">SUM(C80,F80,I80,L80,O80)</f>
        <v>39</v>
      </c>
      <c r="S80" s="49">
        <f t="shared" si="79"/>
        <v>18</v>
      </c>
      <c r="T80" s="49">
        <f t="shared" si="79"/>
        <v>34</v>
      </c>
      <c r="U80" s="102">
        <f t="shared" si="52"/>
        <v>72.222222222222229</v>
      </c>
      <c r="V80" s="103">
        <f t="shared" si="53"/>
        <v>81.818181818181813</v>
      </c>
      <c r="W80" s="102">
        <f t="shared" si="54"/>
        <v>77.272727272727266</v>
      </c>
    </row>
    <row r="81" spans="1:23" ht="15" x14ac:dyDescent="0.25">
      <c r="A81" s="53">
        <v>72</v>
      </c>
      <c r="B81" s="54" t="s">
        <v>89</v>
      </c>
      <c r="C81" s="44">
        <v>7</v>
      </c>
      <c r="D81" s="44">
        <v>4</v>
      </c>
      <c r="E81" s="44">
        <v>9</v>
      </c>
      <c r="F81" s="45">
        <v>6</v>
      </c>
      <c r="G81" s="56"/>
      <c r="H81" s="45">
        <v>7</v>
      </c>
      <c r="I81" s="46">
        <v>8</v>
      </c>
      <c r="J81" s="46">
        <v>7</v>
      </c>
      <c r="K81" s="46">
        <v>3</v>
      </c>
      <c r="L81" s="47">
        <v>8</v>
      </c>
      <c r="M81" s="47">
        <v>7</v>
      </c>
      <c r="N81" s="47">
        <v>1</v>
      </c>
      <c r="O81" s="48">
        <v>10</v>
      </c>
      <c r="P81" s="59"/>
      <c r="Q81" s="48">
        <v>12</v>
      </c>
      <c r="R81" s="49">
        <f t="shared" ref="R81:T81" si="80">SUM(C81,F81,I81,L81,O81)</f>
        <v>39</v>
      </c>
      <c r="S81" s="49">
        <f t="shared" si="80"/>
        <v>18</v>
      </c>
      <c r="T81" s="49">
        <f t="shared" si="80"/>
        <v>32</v>
      </c>
      <c r="U81" s="102">
        <f t="shared" si="52"/>
        <v>72.222222222222229</v>
      </c>
      <c r="V81" s="103">
        <f t="shared" si="53"/>
        <v>81.818181818181813</v>
      </c>
      <c r="W81" s="102">
        <f t="shared" si="54"/>
        <v>72.727272727272734</v>
      </c>
    </row>
    <row r="82" spans="1:23" ht="15" x14ac:dyDescent="0.25">
      <c r="A82" s="53">
        <v>73</v>
      </c>
      <c r="B82" s="54" t="s">
        <v>90</v>
      </c>
      <c r="C82" s="44">
        <v>5</v>
      </c>
      <c r="D82" s="44">
        <v>4</v>
      </c>
      <c r="E82" s="44">
        <v>7</v>
      </c>
      <c r="F82" s="45">
        <v>6</v>
      </c>
      <c r="G82" s="56"/>
      <c r="H82" s="45">
        <v>7</v>
      </c>
      <c r="I82" s="46">
        <v>8</v>
      </c>
      <c r="J82" s="46">
        <v>7</v>
      </c>
      <c r="K82" s="46">
        <v>3</v>
      </c>
      <c r="L82" s="47">
        <v>9</v>
      </c>
      <c r="M82" s="47">
        <v>7</v>
      </c>
      <c r="N82" s="47">
        <v>2</v>
      </c>
      <c r="O82" s="48">
        <v>9</v>
      </c>
      <c r="P82" s="59"/>
      <c r="Q82" s="48">
        <v>10</v>
      </c>
      <c r="R82" s="49">
        <f t="shared" ref="R82:T82" si="81">SUM(C82,F82,I82,L82,O82)</f>
        <v>37</v>
      </c>
      <c r="S82" s="49">
        <f t="shared" si="81"/>
        <v>18</v>
      </c>
      <c r="T82" s="49">
        <f t="shared" si="81"/>
        <v>29</v>
      </c>
      <c r="U82" s="102">
        <f t="shared" si="52"/>
        <v>68.518518518518519</v>
      </c>
      <c r="V82" s="103">
        <f t="shared" si="53"/>
        <v>81.818181818181813</v>
      </c>
      <c r="W82" s="102">
        <f t="shared" si="54"/>
        <v>65.909090909090907</v>
      </c>
    </row>
    <row r="83" spans="1:23" ht="15" x14ac:dyDescent="0.25">
      <c r="A83" s="53">
        <v>74</v>
      </c>
      <c r="B83" s="54" t="s">
        <v>91</v>
      </c>
      <c r="C83" s="44">
        <v>7</v>
      </c>
      <c r="D83" s="44">
        <v>4</v>
      </c>
      <c r="E83" s="44">
        <v>7</v>
      </c>
      <c r="F83" s="45">
        <v>5</v>
      </c>
      <c r="G83" s="56"/>
      <c r="H83" s="45">
        <v>7</v>
      </c>
      <c r="I83" s="46">
        <v>7</v>
      </c>
      <c r="J83" s="46">
        <v>5</v>
      </c>
      <c r="K83" s="46">
        <v>3</v>
      </c>
      <c r="L83" s="47">
        <v>10</v>
      </c>
      <c r="M83" s="47">
        <v>7</v>
      </c>
      <c r="N83" s="47">
        <v>3</v>
      </c>
      <c r="O83" s="48">
        <v>11</v>
      </c>
      <c r="P83" s="59"/>
      <c r="Q83" s="48">
        <v>11</v>
      </c>
      <c r="R83" s="49">
        <f t="shared" ref="R83:T83" si="82">SUM(C83,F83,I83,L83,O83)</f>
        <v>40</v>
      </c>
      <c r="S83" s="49">
        <f t="shared" si="82"/>
        <v>16</v>
      </c>
      <c r="T83" s="49">
        <f t="shared" si="82"/>
        <v>31</v>
      </c>
      <c r="U83" s="102">
        <f t="shared" si="52"/>
        <v>74.074074074074076</v>
      </c>
      <c r="V83" s="103">
        <f t="shared" si="53"/>
        <v>72.727272727272734</v>
      </c>
      <c r="W83" s="102">
        <f t="shared" si="54"/>
        <v>70.454545454545453</v>
      </c>
    </row>
    <row r="84" spans="1:23" ht="15" x14ac:dyDescent="0.25">
      <c r="A84" s="53">
        <v>75</v>
      </c>
      <c r="B84" s="54" t="s">
        <v>92</v>
      </c>
      <c r="C84" s="44">
        <v>9</v>
      </c>
      <c r="D84" s="44">
        <v>5</v>
      </c>
      <c r="E84" s="44">
        <v>8</v>
      </c>
      <c r="F84" s="45">
        <v>7</v>
      </c>
      <c r="G84" s="56"/>
      <c r="H84" s="45">
        <v>7</v>
      </c>
      <c r="I84" s="46">
        <v>10</v>
      </c>
      <c r="J84" s="46">
        <v>7</v>
      </c>
      <c r="K84" s="46">
        <v>6</v>
      </c>
      <c r="L84" s="47">
        <v>9</v>
      </c>
      <c r="M84" s="47">
        <v>7</v>
      </c>
      <c r="N84" s="47">
        <v>1</v>
      </c>
      <c r="O84" s="48">
        <v>13</v>
      </c>
      <c r="P84" s="59"/>
      <c r="Q84" s="48">
        <v>12</v>
      </c>
      <c r="R84" s="49">
        <f t="shared" ref="R84:T84" si="83">SUM(C84,F84,I84,L84,O84)</f>
        <v>48</v>
      </c>
      <c r="S84" s="49">
        <f t="shared" si="83"/>
        <v>19</v>
      </c>
      <c r="T84" s="49">
        <f t="shared" si="83"/>
        <v>34</v>
      </c>
      <c r="U84" s="102">
        <f t="shared" si="52"/>
        <v>88.888888888888886</v>
      </c>
      <c r="V84" s="103">
        <f t="shared" si="53"/>
        <v>86.36363636363636</v>
      </c>
      <c r="W84" s="102">
        <f t="shared" si="54"/>
        <v>77.272727272727266</v>
      </c>
    </row>
    <row r="85" spans="1:23" ht="15" x14ac:dyDescent="0.25">
      <c r="A85" s="53">
        <v>76</v>
      </c>
      <c r="B85" s="54" t="s">
        <v>93</v>
      </c>
      <c r="C85" s="44">
        <v>5</v>
      </c>
      <c r="D85" s="44">
        <v>3</v>
      </c>
      <c r="E85" s="44">
        <v>6</v>
      </c>
      <c r="F85" s="45">
        <v>5</v>
      </c>
      <c r="G85" s="56"/>
      <c r="H85" s="45">
        <v>5</v>
      </c>
      <c r="I85" s="46">
        <v>6</v>
      </c>
      <c r="J85" s="46">
        <v>5</v>
      </c>
      <c r="K85" s="46">
        <v>4</v>
      </c>
      <c r="L85" s="47">
        <v>7</v>
      </c>
      <c r="M85" s="47">
        <v>5</v>
      </c>
      <c r="N85" s="47">
        <v>2</v>
      </c>
      <c r="O85" s="48">
        <v>8</v>
      </c>
      <c r="P85" s="59"/>
      <c r="Q85" s="48">
        <v>8</v>
      </c>
      <c r="R85" s="49">
        <f t="shared" ref="R85:T85" si="84">SUM(C85,F85,I85,L85,O85)</f>
        <v>31</v>
      </c>
      <c r="S85" s="49">
        <f t="shared" si="84"/>
        <v>13</v>
      </c>
      <c r="T85" s="49">
        <f t="shared" si="84"/>
        <v>25</v>
      </c>
      <c r="U85" s="102">
        <f t="shared" si="52"/>
        <v>57.407407407407405</v>
      </c>
      <c r="V85" s="103">
        <f t="shared" si="53"/>
        <v>59.090909090909093</v>
      </c>
      <c r="W85" s="102">
        <f t="shared" si="54"/>
        <v>56.81818181818182</v>
      </c>
    </row>
    <row r="86" spans="1:23" ht="15" x14ac:dyDescent="0.25">
      <c r="A86" s="53">
        <v>77</v>
      </c>
      <c r="B86" s="54" t="s">
        <v>94</v>
      </c>
      <c r="C86" s="44">
        <v>6</v>
      </c>
      <c r="D86" s="44">
        <v>3</v>
      </c>
      <c r="E86" s="44">
        <v>9</v>
      </c>
      <c r="F86" s="45">
        <v>4</v>
      </c>
      <c r="G86" s="56"/>
      <c r="H86" s="45">
        <v>7</v>
      </c>
      <c r="I86" s="46">
        <v>9</v>
      </c>
      <c r="J86" s="46">
        <v>7</v>
      </c>
      <c r="K86" s="46">
        <v>4</v>
      </c>
      <c r="L86" s="47">
        <v>8</v>
      </c>
      <c r="M86" s="47">
        <v>7</v>
      </c>
      <c r="N86" s="47">
        <v>2</v>
      </c>
      <c r="O86" s="48">
        <v>10</v>
      </c>
      <c r="P86" s="59"/>
      <c r="Q86" s="48">
        <v>11</v>
      </c>
      <c r="R86" s="49">
        <f t="shared" ref="R86:T86" si="85">SUM(C86,F86,I86,L86,O86)</f>
        <v>37</v>
      </c>
      <c r="S86" s="49">
        <f t="shared" si="85"/>
        <v>17</v>
      </c>
      <c r="T86" s="49">
        <f t="shared" si="85"/>
        <v>33</v>
      </c>
      <c r="U86" s="102">
        <f t="shared" si="52"/>
        <v>68.518518518518519</v>
      </c>
      <c r="V86" s="103">
        <f t="shared" si="53"/>
        <v>77.272727272727266</v>
      </c>
      <c r="W86" s="102">
        <f t="shared" si="54"/>
        <v>75</v>
      </c>
    </row>
    <row r="87" spans="1:23" ht="15" x14ac:dyDescent="0.25">
      <c r="A87" s="53">
        <v>78</v>
      </c>
      <c r="B87" s="54" t="s">
        <v>95</v>
      </c>
      <c r="C87" s="44">
        <v>7</v>
      </c>
      <c r="D87" s="44">
        <v>3</v>
      </c>
      <c r="E87" s="44">
        <v>9</v>
      </c>
      <c r="F87" s="45">
        <v>5</v>
      </c>
      <c r="G87" s="56"/>
      <c r="H87" s="45">
        <v>6</v>
      </c>
      <c r="I87" s="46">
        <v>8</v>
      </c>
      <c r="J87" s="46">
        <v>7</v>
      </c>
      <c r="K87" s="46">
        <v>4</v>
      </c>
      <c r="L87" s="47">
        <v>7</v>
      </c>
      <c r="M87" s="47">
        <v>6</v>
      </c>
      <c r="N87" s="47">
        <v>2</v>
      </c>
      <c r="O87" s="48">
        <v>13</v>
      </c>
      <c r="P87" s="59"/>
      <c r="Q87" s="48">
        <v>11</v>
      </c>
      <c r="R87" s="49">
        <f t="shared" ref="R87:T87" si="86">SUM(C87,F87,I87,L87,O87)</f>
        <v>40</v>
      </c>
      <c r="S87" s="49">
        <f t="shared" si="86"/>
        <v>16</v>
      </c>
      <c r="T87" s="49">
        <f t="shared" si="86"/>
        <v>32</v>
      </c>
      <c r="U87" s="102">
        <f t="shared" si="52"/>
        <v>74.074074074074076</v>
      </c>
      <c r="V87" s="103">
        <f t="shared" si="53"/>
        <v>72.727272727272734</v>
      </c>
      <c r="W87" s="102">
        <f t="shared" si="54"/>
        <v>72.727272727272734</v>
      </c>
    </row>
    <row r="88" spans="1:23" ht="15" x14ac:dyDescent="0.25">
      <c r="A88" s="53">
        <v>79</v>
      </c>
      <c r="B88" s="54" t="s">
        <v>96</v>
      </c>
      <c r="C88" s="44">
        <v>8</v>
      </c>
      <c r="D88" s="44">
        <v>4</v>
      </c>
      <c r="E88" s="44">
        <v>9</v>
      </c>
      <c r="F88" s="45">
        <v>7</v>
      </c>
      <c r="G88" s="56"/>
      <c r="H88" s="45">
        <v>7</v>
      </c>
      <c r="I88" s="46">
        <v>10</v>
      </c>
      <c r="J88" s="46">
        <v>7</v>
      </c>
      <c r="K88" s="46">
        <v>5</v>
      </c>
      <c r="L88" s="47">
        <v>10</v>
      </c>
      <c r="M88" s="47">
        <v>7</v>
      </c>
      <c r="N88" s="47">
        <v>2</v>
      </c>
      <c r="O88" s="48">
        <v>12</v>
      </c>
      <c r="P88" s="59"/>
      <c r="Q88" s="48">
        <v>11</v>
      </c>
      <c r="R88" s="49">
        <f t="shared" ref="R88:T88" si="87">SUM(C88,F88,I88,L88,O88)</f>
        <v>47</v>
      </c>
      <c r="S88" s="49">
        <f t="shared" si="87"/>
        <v>18</v>
      </c>
      <c r="T88" s="49">
        <f t="shared" si="87"/>
        <v>34</v>
      </c>
      <c r="U88" s="102">
        <f t="shared" si="52"/>
        <v>87.037037037037038</v>
      </c>
      <c r="V88" s="103">
        <f t="shared" si="53"/>
        <v>81.818181818181813</v>
      </c>
      <c r="W88" s="102">
        <f t="shared" si="54"/>
        <v>77.272727272727266</v>
      </c>
    </row>
    <row r="89" spans="1:23" ht="15" x14ac:dyDescent="0.25">
      <c r="A89" s="53">
        <v>80</v>
      </c>
      <c r="B89" s="54" t="s">
        <v>97</v>
      </c>
      <c r="C89" s="44">
        <v>5</v>
      </c>
      <c r="D89" s="44">
        <v>4</v>
      </c>
      <c r="E89" s="44">
        <v>9</v>
      </c>
      <c r="F89" s="45">
        <v>5</v>
      </c>
      <c r="G89" s="56"/>
      <c r="H89" s="45">
        <v>6</v>
      </c>
      <c r="I89" s="46">
        <v>7</v>
      </c>
      <c r="J89" s="46">
        <v>7</v>
      </c>
      <c r="K89" s="46">
        <v>4</v>
      </c>
      <c r="L89" s="47">
        <v>8</v>
      </c>
      <c r="M89" s="47">
        <v>6</v>
      </c>
      <c r="N89" s="47">
        <v>1</v>
      </c>
      <c r="O89" s="48">
        <v>9</v>
      </c>
      <c r="P89" s="59"/>
      <c r="Q89" s="48">
        <v>10</v>
      </c>
      <c r="R89" s="49">
        <f t="shared" ref="R89:T89" si="88">SUM(C89,F89,I89,L89,O89)</f>
        <v>34</v>
      </c>
      <c r="S89" s="49">
        <f t="shared" si="88"/>
        <v>17</v>
      </c>
      <c r="T89" s="49">
        <f t="shared" si="88"/>
        <v>30</v>
      </c>
      <c r="U89" s="102">
        <f t="shared" si="52"/>
        <v>62.962962962962962</v>
      </c>
      <c r="V89" s="103">
        <f t="shared" si="53"/>
        <v>77.272727272727266</v>
      </c>
      <c r="W89" s="102">
        <f t="shared" si="54"/>
        <v>68.181818181818187</v>
      </c>
    </row>
    <row r="90" spans="1:23" ht="15" x14ac:dyDescent="0.25">
      <c r="A90" s="53">
        <v>81</v>
      </c>
      <c r="B90" s="54" t="s">
        <v>98</v>
      </c>
      <c r="C90" s="44">
        <v>6</v>
      </c>
      <c r="D90" s="44">
        <v>1</v>
      </c>
      <c r="E90" s="44">
        <v>6</v>
      </c>
      <c r="F90" s="45">
        <v>3</v>
      </c>
      <c r="G90" s="56"/>
      <c r="H90" s="45">
        <v>5</v>
      </c>
      <c r="I90" s="46">
        <v>7</v>
      </c>
      <c r="J90" s="46">
        <v>7</v>
      </c>
      <c r="K90" s="46">
        <v>3</v>
      </c>
      <c r="L90" s="47">
        <v>7</v>
      </c>
      <c r="M90" s="47">
        <v>7</v>
      </c>
      <c r="N90" s="47">
        <v>2</v>
      </c>
      <c r="O90" s="48">
        <v>8</v>
      </c>
      <c r="P90" s="59"/>
      <c r="Q90" s="48">
        <v>10</v>
      </c>
      <c r="R90" s="49">
        <f t="shared" ref="R90:T90" si="89">SUM(C90,F90,I90,L90,O90)</f>
        <v>31</v>
      </c>
      <c r="S90" s="49">
        <f t="shared" si="89"/>
        <v>15</v>
      </c>
      <c r="T90" s="49">
        <f t="shared" si="89"/>
        <v>26</v>
      </c>
      <c r="U90" s="102">
        <f t="shared" si="52"/>
        <v>57.407407407407405</v>
      </c>
      <c r="V90" s="103">
        <f t="shared" si="53"/>
        <v>68.181818181818187</v>
      </c>
      <c r="W90" s="102">
        <f t="shared" si="54"/>
        <v>59.090909090909093</v>
      </c>
    </row>
    <row r="91" spans="1:23" ht="15" x14ac:dyDescent="0.25">
      <c r="A91" s="53">
        <v>82</v>
      </c>
      <c r="B91" s="54" t="s">
        <v>99</v>
      </c>
      <c r="C91" s="44">
        <v>7</v>
      </c>
      <c r="D91" s="44">
        <v>4</v>
      </c>
      <c r="E91" s="44">
        <v>9</v>
      </c>
      <c r="F91" s="45">
        <v>6</v>
      </c>
      <c r="G91" s="56"/>
      <c r="H91" s="45">
        <v>7</v>
      </c>
      <c r="I91" s="46">
        <v>8</v>
      </c>
      <c r="J91" s="46">
        <v>7</v>
      </c>
      <c r="K91" s="46">
        <v>4</v>
      </c>
      <c r="L91" s="47">
        <v>9</v>
      </c>
      <c r="M91" s="47">
        <v>7</v>
      </c>
      <c r="N91" s="47">
        <v>2</v>
      </c>
      <c r="O91" s="48">
        <v>11</v>
      </c>
      <c r="P91" s="59"/>
      <c r="Q91" s="48">
        <v>12</v>
      </c>
      <c r="R91" s="49">
        <f t="shared" ref="R91:T91" si="90">SUM(C91,F91,I91,L91,O91)</f>
        <v>41</v>
      </c>
      <c r="S91" s="49">
        <f t="shared" si="90"/>
        <v>18</v>
      </c>
      <c r="T91" s="49">
        <f t="shared" si="90"/>
        <v>34</v>
      </c>
      <c r="U91" s="102">
        <f t="shared" si="52"/>
        <v>75.925925925925924</v>
      </c>
      <c r="V91" s="103">
        <f t="shared" si="53"/>
        <v>81.818181818181813</v>
      </c>
      <c r="W91" s="102">
        <f t="shared" si="54"/>
        <v>77.272727272727266</v>
      </c>
    </row>
    <row r="92" spans="1:23" ht="15" x14ac:dyDescent="0.25">
      <c r="A92" s="53">
        <v>83</v>
      </c>
      <c r="B92" s="54" t="s">
        <v>100</v>
      </c>
      <c r="C92" s="44">
        <v>7</v>
      </c>
      <c r="D92" s="44">
        <v>4</v>
      </c>
      <c r="E92" s="44">
        <v>9</v>
      </c>
      <c r="F92" s="45">
        <v>6</v>
      </c>
      <c r="G92" s="56"/>
      <c r="H92" s="45">
        <v>7</v>
      </c>
      <c r="I92" s="46">
        <v>9</v>
      </c>
      <c r="J92" s="46">
        <v>7</v>
      </c>
      <c r="K92" s="46">
        <v>4</v>
      </c>
      <c r="L92" s="47">
        <v>9</v>
      </c>
      <c r="M92" s="47">
        <v>7</v>
      </c>
      <c r="N92" s="47">
        <v>2</v>
      </c>
      <c r="O92" s="48">
        <v>11</v>
      </c>
      <c r="P92" s="59"/>
      <c r="Q92" s="48">
        <v>12</v>
      </c>
      <c r="R92" s="49">
        <f t="shared" ref="R92:T92" si="91">SUM(C92,F92,I92,L92,O92)</f>
        <v>42</v>
      </c>
      <c r="S92" s="49">
        <f t="shared" si="91"/>
        <v>18</v>
      </c>
      <c r="T92" s="49">
        <f t="shared" si="91"/>
        <v>34</v>
      </c>
      <c r="U92" s="102">
        <f t="shared" si="52"/>
        <v>77.777777777777771</v>
      </c>
      <c r="V92" s="103">
        <f t="shared" si="53"/>
        <v>81.818181818181813</v>
      </c>
      <c r="W92" s="102">
        <f t="shared" si="54"/>
        <v>77.272727272727266</v>
      </c>
    </row>
    <row r="93" spans="1:23" ht="15" x14ac:dyDescent="0.25">
      <c r="A93" s="53">
        <v>84</v>
      </c>
      <c r="B93" s="54" t="s">
        <v>101</v>
      </c>
      <c r="C93" s="44">
        <v>6</v>
      </c>
      <c r="D93" s="44">
        <v>4</v>
      </c>
      <c r="E93" s="44">
        <v>9</v>
      </c>
      <c r="F93" s="45">
        <v>5</v>
      </c>
      <c r="G93" s="56"/>
      <c r="H93" s="45">
        <v>7</v>
      </c>
      <c r="I93" s="46">
        <v>8</v>
      </c>
      <c r="J93" s="46">
        <v>7</v>
      </c>
      <c r="K93" s="46">
        <v>3</v>
      </c>
      <c r="L93" s="47">
        <v>8</v>
      </c>
      <c r="M93" s="47">
        <v>7</v>
      </c>
      <c r="N93" s="47">
        <v>2</v>
      </c>
      <c r="O93" s="48">
        <v>10</v>
      </c>
      <c r="P93" s="59"/>
      <c r="Q93" s="48">
        <v>12</v>
      </c>
      <c r="R93" s="49">
        <f t="shared" ref="R93:T93" si="92">SUM(C93,F93,I93,L93,O93)</f>
        <v>37</v>
      </c>
      <c r="S93" s="49">
        <f t="shared" si="92"/>
        <v>18</v>
      </c>
      <c r="T93" s="49">
        <f t="shared" si="92"/>
        <v>33</v>
      </c>
      <c r="U93" s="102">
        <f t="shared" si="52"/>
        <v>68.518518518518519</v>
      </c>
      <c r="V93" s="103">
        <f t="shared" si="53"/>
        <v>81.818181818181813</v>
      </c>
      <c r="W93" s="102">
        <f t="shared" si="54"/>
        <v>75</v>
      </c>
    </row>
    <row r="94" spans="1:23" ht="15" x14ac:dyDescent="0.25">
      <c r="A94" s="53">
        <v>85</v>
      </c>
      <c r="B94" s="54" t="s">
        <v>102</v>
      </c>
      <c r="C94" s="44">
        <v>7</v>
      </c>
      <c r="D94" s="44">
        <v>4</v>
      </c>
      <c r="E94" s="44">
        <v>9</v>
      </c>
      <c r="F94" s="45">
        <v>6</v>
      </c>
      <c r="G94" s="56"/>
      <c r="H94" s="45">
        <v>7</v>
      </c>
      <c r="I94" s="60">
        <v>8</v>
      </c>
      <c r="J94" s="46">
        <v>7</v>
      </c>
      <c r="K94" s="60">
        <v>4</v>
      </c>
      <c r="L94" s="47">
        <v>9</v>
      </c>
      <c r="M94" s="47">
        <v>7</v>
      </c>
      <c r="N94" s="47">
        <v>2</v>
      </c>
      <c r="O94" s="48">
        <v>11</v>
      </c>
      <c r="P94" s="59"/>
      <c r="Q94" s="48">
        <v>12</v>
      </c>
      <c r="R94" s="49">
        <f t="shared" ref="R94:T94" si="93">SUM(C94,F94,I94,L94,O94)</f>
        <v>41</v>
      </c>
      <c r="S94" s="49">
        <f t="shared" si="93"/>
        <v>18</v>
      </c>
      <c r="T94" s="49">
        <f t="shared" si="93"/>
        <v>34</v>
      </c>
      <c r="U94" s="102">
        <f t="shared" si="52"/>
        <v>75.925925925925924</v>
      </c>
      <c r="V94" s="103">
        <f t="shared" si="53"/>
        <v>81.818181818181813</v>
      </c>
      <c r="W94" s="102">
        <f t="shared" si="54"/>
        <v>77.272727272727266</v>
      </c>
    </row>
    <row r="95" spans="1:23" ht="15" x14ac:dyDescent="0.25">
      <c r="A95" s="53">
        <v>86</v>
      </c>
      <c r="B95" s="54" t="s">
        <v>103</v>
      </c>
      <c r="C95" s="44">
        <v>7</v>
      </c>
      <c r="D95" s="44">
        <v>4</v>
      </c>
      <c r="E95" s="44">
        <v>9</v>
      </c>
      <c r="F95" s="45">
        <v>6</v>
      </c>
      <c r="G95" s="56"/>
      <c r="H95" s="45">
        <v>7</v>
      </c>
      <c r="I95" s="60">
        <v>8</v>
      </c>
      <c r="J95" s="46">
        <v>7</v>
      </c>
      <c r="K95" s="60">
        <v>4</v>
      </c>
      <c r="L95" s="47">
        <v>9</v>
      </c>
      <c r="M95" s="47">
        <v>7</v>
      </c>
      <c r="N95" s="47">
        <v>2</v>
      </c>
      <c r="O95" s="48">
        <v>11</v>
      </c>
      <c r="P95" s="59"/>
      <c r="Q95" s="48">
        <v>12</v>
      </c>
      <c r="R95" s="49">
        <f t="shared" ref="R95:T95" si="94">SUM(C95,F95,I95,L95,O95)</f>
        <v>41</v>
      </c>
      <c r="S95" s="49">
        <f t="shared" si="94"/>
        <v>18</v>
      </c>
      <c r="T95" s="49">
        <f t="shared" si="94"/>
        <v>34</v>
      </c>
      <c r="U95" s="102">
        <f t="shared" si="52"/>
        <v>75.925925925925924</v>
      </c>
      <c r="V95" s="103">
        <f t="shared" si="53"/>
        <v>81.818181818181813</v>
      </c>
      <c r="W95" s="102">
        <f t="shared" si="54"/>
        <v>77.272727272727266</v>
      </c>
    </row>
    <row r="96" spans="1:23" ht="15" x14ac:dyDescent="0.25">
      <c r="A96" s="53">
        <v>87</v>
      </c>
      <c r="B96" s="54" t="s">
        <v>104</v>
      </c>
      <c r="C96" s="44">
        <v>6</v>
      </c>
      <c r="D96" s="44">
        <v>4</v>
      </c>
      <c r="E96" s="44">
        <v>8</v>
      </c>
      <c r="F96" s="45">
        <v>6</v>
      </c>
      <c r="G96" s="56"/>
      <c r="H96" s="45">
        <v>7</v>
      </c>
      <c r="I96" s="60">
        <v>8</v>
      </c>
      <c r="J96" s="46">
        <v>7</v>
      </c>
      <c r="K96" s="60">
        <v>3</v>
      </c>
      <c r="L96" s="47">
        <v>9</v>
      </c>
      <c r="M96" s="47">
        <v>7</v>
      </c>
      <c r="N96" s="47">
        <v>1</v>
      </c>
      <c r="O96" s="48">
        <v>10</v>
      </c>
      <c r="P96" s="59"/>
      <c r="Q96" s="48">
        <v>11</v>
      </c>
      <c r="R96" s="49">
        <f t="shared" ref="R96:T96" si="95">SUM(C96,F96,I96,L96,O96)</f>
        <v>39</v>
      </c>
      <c r="S96" s="49">
        <f t="shared" si="95"/>
        <v>18</v>
      </c>
      <c r="T96" s="49">
        <f t="shared" si="95"/>
        <v>30</v>
      </c>
      <c r="U96" s="102">
        <f t="shared" si="52"/>
        <v>72.222222222222229</v>
      </c>
      <c r="V96" s="103">
        <f t="shared" si="53"/>
        <v>81.818181818181813</v>
      </c>
      <c r="W96" s="102">
        <f t="shared" si="54"/>
        <v>68.181818181818187</v>
      </c>
    </row>
    <row r="97" spans="1:23" ht="15" x14ac:dyDescent="0.25">
      <c r="A97" s="53">
        <v>88</v>
      </c>
      <c r="B97" s="54" t="s">
        <v>105</v>
      </c>
      <c r="C97" s="44">
        <v>6</v>
      </c>
      <c r="D97" s="44">
        <v>3</v>
      </c>
      <c r="E97" s="44">
        <v>8</v>
      </c>
      <c r="F97" s="45">
        <v>6</v>
      </c>
      <c r="G97" s="56"/>
      <c r="H97" s="45">
        <v>6</v>
      </c>
      <c r="I97" s="60">
        <v>8</v>
      </c>
      <c r="J97" s="46">
        <v>6</v>
      </c>
      <c r="K97" s="60">
        <v>5</v>
      </c>
      <c r="L97" s="47">
        <v>8</v>
      </c>
      <c r="M97" s="47">
        <v>6</v>
      </c>
      <c r="N97" s="47">
        <v>2</v>
      </c>
      <c r="O97" s="48">
        <v>11</v>
      </c>
      <c r="P97" s="59"/>
      <c r="Q97" s="48">
        <v>11</v>
      </c>
      <c r="R97" s="49">
        <f t="shared" ref="R97:T97" si="96">SUM(C97,F97,I97,L97,O97)</f>
        <v>39</v>
      </c>
      <c r="S97" s="49">
        <f t="shared" si="96"/>
        <v>15</v>
      </c>
      <c r="T97" s="49">
        <f t="shared" si="96"/>
        <v>32</v>
      </c>
      <c r="U97" s="102">
        <f t="shared" si="52"/>
        <v>72.222222222222229</v>
      </c>
      <c r="V97" s="103">
        <f t="shared" si="53"/>
        <v>68.181818181818187</v>
      </c>
      <c r="W97" s="102">
        <f t="shared" si="54"/>
        <v>72.727272727272734</v>
      </c>
    </row>
    <row r="98" spans="1:23" ht="15" x14ac:dyDescent="0.25">
      <c r="A98" s="53">
        <v>89</v>
      </c>
      <c r="B98" s="54" t="s">
        <v>106</v>
      </c>
      <c r="C98" s="44">
        <v>7</v>
      </c>
      <c r="D98" s="44">
        <v>4</v>
      </c>
      <c r="E98" s="44">
        <v>9</v>
      </c>
      <c r="F98" s="45">
        <v>6</v>
      </c>
      <c r="G98" s="56"/>
      <c r="H98" s="45">
        <v>7</v>
      </c>
      <c r="I98" s="60">
        <v>8</v>
      </c>
      <c r="J98" s="46">
        <v>7</v>
      </c>
      <c r="K98" s="60">
        <v>4</v>
      </c>
      <c r="L98" s="47">
        <v>10</v>
      </c>
      <c r="M98" s="47">
        <v>7</v>
      </c>
      <c r="N98" s="47">
        <v>2</v>
      </c>
      <c r="O98" s="48">
        <v>11</v>
      </c>
      <c r="P98" s="59"/>
      <c r="Q98" s="48">
        <v>12</v>
      </c>
      <c r="R98" s="49">
        <f t="shared" ref="R98:T98" si="97">SUM(C98,F98,I98,L98,O98)</f>
        <v>42</v>
      </c>
      <c r="S98" s="49">
        <f t="shared" si="97"/>
        <v>18</v>
      </c>
      <c r="T98" s="49">
        <f t="shared" si="97"/>
        <v>34</v>
      </c>
      <c r="U98" s="102">
        <f t="shared" si="52"/>
        <v>77.777777777777771</v>
      </c>
      <c r="V98" s="103">
        <f t="shared" si="53"/>
        <v>81.818181818181813</v>
      </c>
      <c r="W98" s="102">
        <f t="shared" si="54"/>
        <v>77.272727272727266</v>
      </c>
    </row>
    <row r="99" spans="1:23" ht="15" x14ac:dyDescent="0.25">
      <c r="A99" s="42">
        <v>90</v>
      </c>
      <c r="B99" s="43" t="s">
        <v>107</v>
      </c>
      <c r="C99" s="44">
        <v>8</v>
      </c>
      <c r="D99" s="44">
        <v>4</v>
      </c>
      <c r="E99" s="44">
        <v>8</v>
      </c>
      <c r="F99" s="45">
        <v>6</v>
      </c>
      <c r="G99" s="56"/>
      <c r="H99" s="45">
        <v>7</v>
      </c>
      <c r="I99" s="60">
        <v>8</v>
      </c>
      <c r="J99" s="46">
        <v>6</v>
      </c>
      <c r="K99" s="60">
        <v>5</v>
      </c>
      <c r="L99" s="47">
        <v>10</v>
      </c>
      <c r="M99" s="47">
        <v>7</v>
      </c>
      <c r="N99" s="47">
        <v>2</v>
      </c>
      <c r="O99" s="48">
        <v>11</v>
      </c>
      <c r="P99" s="59"/>
      <c r="Q99" s="48">
        <v>10</v>
      </c>
      <c r="R99" s="49">
        <f t="shared" ref="R99:T99" si="98">SUM(C99,F99,I99,L99,O99)</f>
        <v>43</v>
      </c>
      <c r="S99" s="49">
        <f t="shared" si="98"/>
        <v>17</v>
      </c>
      <c r="T99" s="49">
        <f t="shared" si="98"/>
        <v>32</v>
      </c>
      <c r="U99" s="102">
        <f t="shared" si="52"/>
        <v>79.629629629629633</v>
      </c>
      <c r="V99" s="103">
        <f t="shared" si="53"/>
        <v>77.272727272727266</v>
      </c>
      <c r="W99" s="102">
        <f t="shared" si="54"/>
        <v>72.727272727272734</v>
      </c>
    </row>
    <row r="100" spans="1:23" ht="15" x14ac:dyDescent="0.25">
      <c r="B100" s="76"/>
      <c r="C100" s="77"/>
      <c r="I100" s="78"/>
      <c r="J100" s="78"/>
      <c r="K100" s="78"/>
      <c r="R100" s="79"/>
      <c r="S100" s="79"/>
      <c r="T100" s="79"/>
    </row>
    <row r="101" spans="1:23" ht="15" x14ac:dyDescent="0.25">
      <c r="B101" s="76"/>
      <c r="C101" s="77"/>
      <c r="I101" s="78"/>
      <c r="J101" s="78"/>
      <c r="K101" s="78"/>
      <c r="R101" s="79"/>
      <c r="S101" s="79"/>
      <c r="T101" s="79"/>
    </row>
    <row r="102" spans="1:23" ht="15" x14ac:dyDescent="0.25">
      <c r="A102" s="80"/>
      <c r="B102" s="76"/>
      <c r="C102" s="77"/>
      <c r="I102" s="78"/>
      <c r="J102" s="78"/>
      <c r="K102" s="78"/>
      <c r="R102" s="79"/>
      <c r="S102" s="79"/>
      <c r="T102" s="79"/>
    </row>
    <row r="103" spans="1:23" ht="15" x14ac:dyDescent="0.25">
      <c r="A103" s="80"/>
      <c r="B103" s="76"/>
      <c r="C103" s="77"/>
      <c r="I103" s="78"/>
      <c r="J103" s="78"/>
      <c r="K103" s="78"/>
      <c r="R103" s="79"/>
      <c r="S103" s="79"/>
      <c r="T103" s="79"/>
    </row>
    <row r="104" spans="1:23" ht="15" x14ac:dyDescent="0.25">
      <c r="A104" s="80"/>
      <c r="B104" s="76"/>
      <c r="C104" s="77"/>
      <c r="I104" s="78"/>
      <c r="J104" s="78"/>
      <c r="K104" s="78"/>
      <c r="R104" s="79"/>
      <c r="S104" s="79"/>
      <c r="T104" s="79"/>
    </row>
    <row r="105" spans="1:23" ht="15" x14ac:dyDescent="0.25">
      <c r="A105" s="80"/>
      <c r="B105" s="76"/>
      <c r="C105" s="77"/>
      <c r="I105" s="78"/>
      <c r="J105" s="78"/>
      <c r="K105" s="78"/>
      <c r="R105" s="79"/>
      <c r="S105" s="79"/>
      <c r="T105" s="79"/>
    </row>
    <row r="106" spans="1:23" ht="15" x14ac:dyDescent="0.25">
      <c r="A106" s="80"/>
      <c r="B106" s="76"/>
      <c r="C106" s="77"/>
      <c r="I106" s="78"/>
      <c r="J106" s="78"/>
      <c r="K106" s="78"/>
      <c r="R106" s="79"/>
      <c r="S106" s="79"/>
      <c r="T106" s="79"/>
    </row>
    <row r="107" spans="1:23" ht="15" x14ac:dyDescent="0.25">
      <c r="A107" s="80"/>
      <c r="B107" s="76"/>
      <c r="C107" s="77"/>
      <c r="I107" s="78"/>
      <c r="J107" s="78"/>
      <c r="K107" s="78"/>
      <c r="R107" s="79"/>
      <c r="S107" s="79"/>
      <c r="T107" s="79"/>
    </row>
    <row r="108" spans="1:23" ht="15" x14ac:dyDescent="0.25">
      <c r="A108" s="80"/>
      <c r="B108" s="76"/>
      <c r="C108" s="77"/>
      <c r="I108" s="78"/>
      <c r="J108" s="78"/>
      <c r="K108" s="78"/>
      <c r="R108" s="79"/>
      <c r="S108" s="79"/>
      <c r="T108" s="79"/>
    </row>
    <row r="109" spans="1:23" ht="15" x14ac:dyDescent="0.25">
      <c r="A109" s="80"/>
      <c r="B109" s="76"/>
      <c r="C109" s="77"/>
      <c r="I109" s="78"/>
      <c r="J109" s="78"/>
      <c r="K109" s="78"/>
      <c r="R109" s="79"/>
      <c r="S109" s="79"/>
      <c r="T109" s="79"/>
    </row>
    <row r="110" spans="1:23" ht="15" x14ac:dyDescent="0.25">
      <c r="A110" s="80"/>
      <c r="B110" s="76"/>
      <c r="C110" s="77"/>
      <c r="I110" s="78"/>
      <c r="J110" s="78"/>
      <c r="K110" s="78"/>
      <c r="R110" s="79"/>
      <c r="S110" s="79"/>
      <c r="T110" s="79"/>
    </row>
    <row r="111" spans="1:23" ht="15" x14ac:dyDescent="0.25">
      <c r="A111" s="80"/>
      <c r="B111" s="76"/>
      <c r="C111" s="77"/>
      <c r="I111" s="78"/>
      <c r="J111" s="78"/>
      <c r="K111" s="78"/>
      <c r="R111" s="79"/>
      <c r="S111" s="79"/>
      <c r="T111" s="79"/>
    </row>
    <row r="112" spans="1:23" ht="12.75" x14ac:dyDescent="0.2">
      <c r="I112" s="81"/>
      <c r="J112" s="81"/>
      <c r="K112" s="81"/>
      <c r="R112" s="82"/>
      <c r="S112" s="82"/>
      <c r="T112" s="82"/>
    </row>
    <row r="113" spans="9:20" ht="12.75" x14ac:dyDescent="0.2">
      <c r="I113" s="81"/>
      <c r="J113" s="81"/>
      <c r="K113" s="81"/>
      <c r="R113" s="82"/>
      <c r="S113" s="82"/>
      <c r="T113" s="82"/>
    </row>
    <row r="114" spans="9:20" ht="12.75" x14ac:dyDescent="0.2">
      <c r="I114" s="81"/>
      <c r="J114" s="81"/>
      <c r="K114" s="81"/>
      <c r="R114" s="82"/>
      <c r="S114" s="82"/>
      <c r="T114" s="82"/>
    </row>
    <row r="115" spans="9:20" ht="12.75" x14ac:dyDescent="0.2">
      <c r="I115" s="81"/>
      <c r="J115" s="81"/>
      <c r="K115" s="81"/>
      <c r="R115" s="82"/>
      <c r="S115" s="82"/>
      <c r="T115" s="82"/>
    </row>
    <row r="116" spans="9:20" ht="12.75" x14ac:dyDescent="0.2">
      <c r="I116" s="81"/>
      <c r="J116" s="81"/>
      <c r="K116" s="81"/>
      <c r="R116" s="82"/>
      <c r="S116" s="82"/>
      <c r="T116" s="82"/>
    </row>
    <row r="117" spans="9:20" ht="12.75" x14ac:dyDescent="0.2">
      <c r="I117" s="81"/>
      <c r="J117" s="81"/>
      <c r="K117" s="81"/>
      <c r="R117" s="82"/>
      <c r="S117" s="82"/>
      <c r="T117" s="82"/>
    </row>
    <row r="118" spans="9:20" ht="12.75" x14ac:dyDescent="0.2">
      <c r="I118" s="81"/>
      <c r="J118" s="81"/>
      <c r="K118" s="81"/>
      <c r="R118" s="82"/>
      <c r="S118" s="82"/>
      <c r="T118" s="82"/>
    </row>
    <row r="119" spans="9:20" ht="12.75" x14ac:dyDescent="0.2">
      <c r="I119" s="81"/>
      <c r="J119" s="81"/>
      <c r="K119" s="81"/>
      <c r="R119" s="82"/>
      <c r="S119" s="82"/>
      <c r="T119" s="82"/>
    </row>
    <row r="120" spans="9:20" ht="12.75" x14ac:dyDescent="0.2">
      <c r="I120" s="81"/>
      <c r="J120" s="81"/>
      <c r="K120" s="81"/>
      <c r="R120" s="82"/>
      <c r="S120" s="82"/>
      <c r="T120" s="82"/>
    </row>
    <row r="121" spans="9:20" ht="12.75" x14ac:dyDescent="0.2">
      <c r="I121" s="81"/>
      <c r="J121" s="81"/>
      <c r="K121" s="81"/>
      <c r="R121" s="82"/>
      <c r="S121" s="82"/>
      <c r="T121" s="82"/>
    </row>
    <row r="122" spans="9:20" ht="12.75" x14ac:dyDescent="0.2">
      <c r="I122" s="81"/>
      <c r="J122" s="81"/>
      <c r="K122" s="81"/>
      <c r="R122" s="82"/>
      <c r="S122" s="82"/>
      <c r="T122" s="82"/>
    </row>
    <row r="123" spans="9:20" ht="12.75" x14ac:dyDescent="0.2">
      <c r="I123" s="81"/>
      <c r="J123" s="81"/>
      <c r="K123" s="81"/>
      <c r="R123" s="82"/>
      <c r="S123" s="82"/>
      <c r="T123" s="82"/>
    </row>
    <row r="124" spans="9:20" ht="12.75" x14ac:dyDescent="0.2">
      <c r="I124" s="81"/>
      <c r="J124" s="81"/>
      <c r="K124" s="81"/>
      <c r="R124" s="82"/>
      <c r="S124" s="82"/>
      <c r="T124" s="82"/>
    </row>
    <row r="125" spans="9:20" ht="12.75" x14ac:dyDescent="0.2">
      <c r="I125" s="81"/>
      <c r="J125" s="81"/>
      <c r="K125" s="81"/>
      <c r="R125" s="82"/>
      <c r="S125" s="82"/>
      <c r="T125" s="82"/>
    </row>
    <row r="126" spans="9:20" ht="12.75" x14ac:dyDescent="0.2">
      <c r="I126" s="81"/>
      <c r="J126" s="81"/>
      <c r="K126" s="81"/>
      <c r="R126" s="82"/>
      <c r="S126" s="82"/>
      <c r="T126" s="82"/>
    </row>
    <row r="127" spans="9:20" ht="12.75" x14ac:dyDescent="0.2">
      <c r="I127" s="81"/>
      <c r="J127" s="81"/>
      <c r="K127" s="81"/>
      <c r="R127" s="82"/>
      <c r="S127" s="82"/>
      <c r="T127" s="82"/>
    </row>
    <row r="128" spans="9:20" ht="12.75" x14ac:dyDescent="0.2">
      <c r="I128" s="81"/>
      <c r="J128" s="81"/>
      <c r="K128" s="81"/>
      <c r="R128" s="82"/>
      <c r="S128" s="82"/>
      <c r="T128" s="82"/>
    </row>
    <row r="129" spans="9:20" ht="12.75" x14ac:dyDescent="0.2">
      <c r="I129" s="81"/>
      <c r="J129" s="81"/>
      <c r="K129" s="81"/>
      <c r="R129" s="82"/>
      <c r="S129" s="82"/>
      <c r="T129" s="82"/>
    </row>
    <row r="130" spans="9:20" ht="12.75" x14ac:dyDescent="0.2">
      <c r="I130" s="81"/>
      <c r="J130" s="81"/>
      <c r="K130" s="81"/>
      <c r="R130" s="82"/>
      <c r="S130" s="82"/>
      <c r="T130" s="82"/>
    </row>
    <row r="131" spans="9:20" ht="12.75" x14ac:dyDescent="0.2">
      <c r="I131" s="81"/>
      <c r="J131" s="81"/>
      <c r="K131" s="81"/>
      <c r="R131" s="82"/>
      <c r="S131" s="82"/>
      <c r="T131" s="82"/>
    </row>
    <row r="132" spans="9:20" ht="12.75" x14ac:dyDescent="0.2">
      <c r="I132" s="81"/>
      <c r="J132" s="81"/>
      <c r="K132" s="81"/>
      <c r="R132" s="82"/>
      <c r="S132" s="82"/>
      <c r="T132" s="82"/>
    </row>
    <row r="133" spans="9:20" ht="12.75" x14ac:dyDescent="0.2">
      <c r="I133" s="81"/>
      <c r="J133" s="81"/>
      <c r="K133" s="81"/>
      <c r="R133" s="82"/>
      <c r="S133" s="82"/>
      <c r="T133" s="82"/>
    </row>
    <row r="134" spans="9:20" ht="12.75" x14ac:dyDescent="0.2">
      <c r="I134" s="81"/>
      <c r="J134" s="81"/>
      <c r="K134" s="81"/>
      <c r="R134" s="82"/>
      <c r="S134" s="82"/>
      <c r="T134" s="82"/>
    </row>
    <row r="135" spans="9:20" ht="12.75" x14ac:dyDescent="0.2">
      <c r="I135" s="81"/>
      <c r="J135" s="81"/>
      <c r="K135" s="81"/>
      <c r="R135" s="82"/>
      <c r="S135" s="82"/>
      <c r="T135" s="82"/>
    </row>
    <row r="136" spans="9:20" ht="12.75" x14ac:dyDescent="0.2">
      <c r="I136" s="81"/>
      <c r="J136" s="81"/>
      <c r="K136" s="81"/>
      <c r="R136" s="82"/>
      <c r="S136" s="82"/>
      <c r="T136" s="82"/>
    </row>
    <row r="137" spans="9:20" ht="12.75" x14ac:dyDescent="0.2">
      <c r="I137" s="81"/>
      <c r="J137" s="81"/>
      <c r="K137" s="81"/>
      <c r="R137" s="82"/>
      <c r="S137" s="82"/>
      <c r="T137" s="82"/>
    </row>
    <row r="138" spans="9:20" ht="12.75" x14ac:dyDescent="0.2">
      <c r="I138" s="81"/>
      <c r="J138" s="81"/>
      <c r="K138" s="81"/>
      <c r="R138" s="82"/>
      <c r="S138" s="82"/>
      <c r="T138" s="82"/>
    </row>
    <row r="139" spans="9:20" ht="12.75" x14ac:dyDescent="0.2">
      <c r="I139" s="81"/>
      <c r="J139" s="81"/>
      <c r="K139" s="81"/>
      <c r="R139" s="82"/>
      <c r="S139" s="82"/>
      <c r="T139" s="82"/>
    </row>
    <row r="140" spans="9:20" ht="12.75" x14ac:dyDescent="0.2">
      <c r="I140" s="81"/>
      <c r="J140" s="81"/>
      <c r="K140" s="81"/>
      <c r="R140" s="82"/>
      <c r="S140" s="82"/>
      <c r="T140" s="82"/>
    </row>
    <row r="141" spans="9:20" ht="12.75" x14ac:dyDescent="0.2">
      <c r="I141" s="81"/>
      <c r="J141" s="81"/>
      <c r="K141" s="81"/>
      <c r="R141" s="82"/>
      <c r="S141" s="82"/>
      <c r="T141" s="82"/>
    </row>
    <row r="142" spans="9:20" ht="12.75" x14ac:dyDescent="0.2">
      <c r="I142" s="81"/>
      <c r="J142" s="81"/>
      <c r="K142" s="81"/>
      <c r="R142" s="82"/>
      <c r="S142" s="82"/>
      <c r="T142" s="82"/>
    </row>
    <row r="143" spans="9:20" ht="12.75" x14ac:dyDescent="0.2">
      <c r="I143" s="81"/>
      <c r="J143" s="81"/>
      <c r="K143" s="81"/>
      <c r="R143" s="82"/>
      <c r="S143" s="82"/>
      <c r="T143" s="82"/>
    </row>
    <row r="144" spans="9:20" ht="12.75" x14ac:dyDescent="0.2">
      <c r="I144" s="81"/>
      <c r="J144" s="81"/>
      <c r="K144" s="81"/>
      <c r="R144" s="82"/>
      <c r="S144" s="82"/>
      <c r="T144" s="82"/>
    </row>
    <row r="145" spans="9:20" ht="12.75" x14ac:dyDescent="0.2">
      <c r="I145" s="81"/>
      <c r="J145" s="81"/>
      <c r="K145" s="81"/>
      <c r="R145" s="82"/>
      <c r="S145" s="82"/>
      <c r="T145" s="82"/>
    </row>
    <row r="146" spans="9:20" ht="12.75" x14ac:dyDescent="0.2">
      <c r="I146" s="81"/>
      <c r="J146" s="81"/>
      <c r="K146" s="81"/>
      <c r="R146" s="82"/>
      <c r="S146" s="82"/>
      <c r="T146" s="82"/>
    </row>
    <row r="147" spans="9:20" ht="12.75" x14ac:dyDescent="0.2">
      <c r="I147" s="81"/>
      <c r="J147" s="81"/>
      <c r="K147" s="81"/>
      <c r="R147" s="82"/>
      <c r="S147" s="82"/>
      <c r="T147" s="82"/>
    </row>
    <row r="148" spans="9:20" ht="12.75" x14ac:dyDescent="0.2">
      <c r="I148" s="81"/>
      <c r="J148" s="81"/>
      <c r="K148" s="81"/>
      <c r="R148" s="82"/>
      <c r="S148" s="82"/>
      <c r="T148" s="82"/>
    </row>
    <row r="149" spans="9:20" ht="12.75" x14ac:dyDescent="0.2">
      <c r="I149" s="81"/>
      <c r="J149" s="81"/>
      <c r="K149" s="81"/>
      <c r="R149" s="82"/>
      <c r="S149" s="82"/>
      <c r="T149" s="82"/>
    </row>
    <row r="150" spans="9:20" ht="12.75" x14ac:dyDescent="0.2">
      <c r="I150" s="81"/>
      <c r="J150" s="81"/>
      <c r="K150" s="81"/>
      <c r="R150" s="82"/>
      <c r="S150" s="82"/>
      <c r="T150" s="82"/>
    </row>
    <row r="151" spans="9:20" ht="12.75" x14ac:dyDescent="0.2">
      <c r="I151" s="81"/>
      <c r="J151" s="81"/>
      <c r="K151" s="81"/>
      <c r="R151" s="82"/>
      <c r="S151" s="82"/>
      <c r="T151" s="82"/>
    </row>
    <row r="152" spans="9:20" ht="12.75" x14ac:dyDescent="0.2">
      <c r="I152" s="81"/>
      <c r="J152" s="81"/>
      <c r="K152" s="81"/>
      <c r="R152" s="82"/>
      <c r="S152" s="82"/>
      <c r="T152" s="82"/>
    </row>
    <row r="153" spans="9:20" ht="12.75" x14ac:dyDescent="0.2">
      <c r="I153" s="81"/>
      <c r="J153" s="81"/>
      <c r="K153" s="81"/>
      <c r="R153" s="82"/>
      <c r="S153" s="82"/>
      <c r="T153" s="82"/>
    </row>
    <row r="154" spans="9:20" ht="12.75" x14ac:dyDescent="0.2">
      <c r="I154" s="81"/>
      <c r="J154" s="81"/>
      <c r="K154" s="81"/>
      <c r="R154" s="82"/>
      <c r="S154" s="82"/>
      <c r="T154" s="82"/>
    </row>
    <row r="155" spans="9:20" ht="12.75" x14ac:dyDescent="0.2">
      <c r="I155" s="81"/>
      <c r="J155" s="81"/>
      <c r="K155" s="81"/>
      <c r="R155" s="82"/>
      <c r="S155" s="82"/>
      <c r="T155" s="82"/>
    </row>
    <row r="156" spans="9:20" ht="12.75" x14ac:dyDescent="0.2">
      <c r="I156" s="81"/>
      <c r="J156" s="81"/>
      <c r="K156" s="81"/>
      <c r="R156" s="82"/>
      <c r="S156" s="82"/>
      <c r="T156" s="82"/>
    </row>
    <row r="157" spans="9:20" ht="12.75" x14ac:dyDescent="0.2">
      <c r="I157" s="81"/>
      <c r="J157" s="81"/>
      <c r="K157" s="81"/>
      <c r="R157" s="82"/>
      <c r="S157" s="82"/>
      <c r="T157" s="82"/>
    </row>
    <row r="158" spans="9:20" ht="12.75" x14ac:dyDescent="0.2">
      <c r="I158" s="81"/>
      <c r="J158" s="81"/>
      <c r="K158" s="81"/>
      <c r="R158" s="82"/>
      <c r="S158" s="82"/>
      <c r="T158" s="82"/>
    </row>
    <row r="159" spans="9:20" ht="12.75" x14ac:dyDescent="0.2">
      <c r="I159" s="81"/>
      <c r="J159" s="81"/>
      <c r="K159" s="81"/>
      <c r="R159" s="82"/>
      <c r="S159" s="82"/>
      <c r="T159" s="82"/>
    </row>
    <row r="160" spans="9:20" ht="12.75" x14ac:dyDescent="0.2">
      <c r="I160" s="81"/>
      <c r="J160" s="81"/>
      <c r="K160" s="81"/>
      <c r="R160" s="82"/>
      <c r="S160" s="82"/>
      <c r="T160" s="82"/>
    </row>
    <row r="161" spans="9:20" ht="12.75" x14ac:dyDescent="0.2">
      <c r="I161" s="81"/>
      <c r="J161" s="81"/>
      <c r="K161" s="81"/>
      <c r="R161" s="82"/>
      <c r="S161" s="82"/>
      <c r="T161" s="82"/>
    </row>
    <row r="162" spans="9:20" ht="12.75" x14ac:dyDescent="0.2">
      <c r="I162" s="81"/>
      <c r="J162" s="81"/>
      <c r="K162" s="81"/>
      <c r="R162" s="82"/>
      <c r="S162" s="82"/>
      <c r="T162" s="82"/>
    </row>
    <row r="163" spans="9:20" ht="12.75" x14ac:dyDescent="0.2">
      <c r="I163" s="81"/>
      <c r="J163" s="81"/>
      <c r="K163" s="81"/>
      <c r="R163" s="82"/>
      <c r="S163" s="82"/>
      <c r="T163" s="82"/>
    </row>
    <row r="164" spans="9:20" ht="12.75" x14ac:dyDescent="0.2">
      <c r="I164" s="81"/>
      <c r="J164" s="81"/>
      <c r="K164" s="81"/>
      <c r="R164" s="82"/>
      <c r="S164" s="82"/>
      <c r="T164" s="82"/>
    </row>
    <row r="165" spans="9:20" ht="12.75" x14ac:dyDescent="0.2">
      <c r="I165" s="81"/>
      <c r="J165" s="81"/>
      <c r="K165" s="81"/>
      <c r="R165" s="82"/>
      <c r="S165" s="82"/>
      <c r="T165" s="82"/>
    </row>
    <row r="166" spans="9:20" ht="12.75" x14ac:dyDescent="0.2">
      <c r="I166" s="81"/>
      <c r="J166" s="81"/>
      <c r="K166" s="81"/>
      <c r="R166" s="82"/>
      <c r="S166" s="82"/>
      <c r="T166" s="82"/>
    </row>
    <row r="167" spans="9:20" ht="12.75" x14ac:dyDescent="0.2">
      <c r="I167" s="81"/>
      <c r="J167" s="81"/>
      <c r="K167" s="81"/>
      <c r="R167" s="82"/>
      <c r="S167" s="82"/>
      <c r="T167" s="82"/>
    </row>
    <row r="168" spans="9:20" ht="12.75" x14ac:dyDescent="0.2">
      <c r="I168" s="81"/>
      <c r="J168" s="81"/>
      <c r="K168" s="81"/>
      <c r="R168" s="82"/>
      <c r="S168" s="82"/>
      <c r="T168" s="82"/>
    </row>
    <row r="169" spans="9:20" ht="12.75" x14ac:dyDescent="0.2">
      <c r="I169" s="81"/>
      <c r="J169" s="81"/>
      <c r="K169" s="81"/>
      <c r="R169" s="82"/>
      <c r="S169" s="82"/>
      <c r="T169" s="82"/>
    </row>
    <row r="170" spans="9:20" ht="12.75" x14ac:dyDescent="0.2">
      <c r="I170" s="81"/>
      <c r="J170" s="81"/>
      <c r="K170" s="81"/>
      <c r="R170" s="82"/>
      <c r="S170" s="82"/>
      <c r="T170" s="82"/>
    </row>
    <row r="171" spans="9:20" ht="12.75" x14ac:dyDescent="0.2">
      <c r="I171" s="81"/>
      <c r="J171" s="81"/>
      <c r="K171" s="81"/>
      <c r="R171" s="82"/>
      <c r="S171" s="82"/>
      <c r="T171" s="82"/>
    </row>
    <row r="172" spans="9:20" ht="12.75" x14ac:dyDescent="0.2">
      <c r="I172" s="81"/>
      <c r="J172" s="81"/>
      <c r="K172" s="81"/>
      <c r="R172" s="82"/>
      <c r="S172" s="82"/>
      <c r="T172" s="82"/>
    </row>
    <row r="173" spans="9:20" ht="12.75" x14ac:dyDescent="0.2">
      <c r="I173" s="81"/>
      <c r="J173" s="81"/>
      <c r="K173" s="81"/>
      <c r="R173" s="82"/>
      <c r="S173" s="82"/>
      <c r="T173" s="82"/>
    </row>
    <row r="174" spans="9:20" ht="12.75" x14ac:dyDescent="0.2">
      <c r="I174" s="81"/>
      <c r="J174" s="81"/>
      <c r="K174" s="81"/>
      <c r="R174" s="82"/>
      <c r="S174" s="82"/>
      <c r="T174" s="82"/>
    </row>
    <row r="175" spans="9:20" ht="12.75" x14ac:dyDescent="0.2">
      <c r="I175" s="81"/>
      <c r="J175" s="81"/>
      <c r="K175" s="81"/>
      <c r="R175" s="82"/>
      <c r="S175" s="82"/>
      <c r="T175" s="82"/>
    </row>
    <row r="176" spans="9:20" ht="12.75" x14ac:dyDescent="0.2">
      <c r="I176" s="81"/>
      <c r="J176" s="81"/>
      <c r="K176" s="81"/>
      <c r="R176" s="82"/>
      <c r="S176" s="82"/>
      <c r="T176" s="82"/>
    </row>
    <row r="177" spans="9:20" ht="12.75" x14ac:dyDescent="0.2">
      <c r="I177" s="81"/>
      <c r="J177" s="81"/>
      <c r="K177" s="81"/>
      <c r="R177" s="82"/>
      <c r="S177" s="82"/>
      <c r="T177" s="82"/>
    </row>
    <row r="178" spans="9:20" ht="12.75" x14ac:dyDescent="0.2">
      <c r="I178" s="81"/>
      <c r="J178" s="81"/>
      <c r="K178" s="81"/>
      <c r="R178" s="82"/>
      <c r="S178" s="82"/>
      <c r="T178" s="82"/>
    </row>
    <row r="179" spans="9:20" ht="12.75" x14ac:dyDescent="0.2">
      <c r="I179" s="81"/>
      <c r="J179" s="81"/>
      <c r="K179" s="81"/>
      <c r="R179" s="82"/>
      <c r="S179" s="82"/>
      <c r="T179" s="82"/>
    </row>
    <row r="180" spans="9:20" ht="12.75" x14ac:dyDescent="0.2">
      <c r="I180" s="81"/>
      <c r="J180" s="81"/>
      <c r="K180" s="81"/>
      <c r="R180" s="82"/>
      <c r="S180" s="82"/>
      <c r="T180" s="82"/>
    </row>
    <row r="181" spans="9:20" ht="12.75" x14ac:dyDescent="0.2">
      <c r="I181" s="81"/>
      <c r="J181" s="81"/>
      <c r="K181" s="81"/>
      <c r="R181" s="82"/>
      <c r="S181" s="82"/>
      <c r="T181" s="82"/>
    </row>
    <row r="182" spans="9:20" ht="12.75" x14ac:dyDescent="0.2">
      <c r="I182" s="81"/>
      <c r="J182" s="81"/>
      <c r="K182" s="81"/>
      <c r="R182" s="82"/>
      <c r="S182" s="82"/>
      <c r="T182" s="82"/>
    </row>
    <row r="183" spans="9:20" ht="12.75" x14ac:dyDescent="0.2">
      <c r="I183" s="81"/>
      <c r="J183" s="81"/>
      <c r="K183" s="81"/>
      <c r="R183" s="82"/>
      <c r="S183" s="82"/>
      <c r="T183" s="82"/>
    </row>
    <row r="184" spans="9:20" ht="12.75" x14ac:dyDescent="0.2">
      <c r="I184" s="81"/>
      <c r="J184" s="81"/>
      <c r="K184" s="81"/>
      <c r="R184" s="82"/>
      <c r="S184" s="82"/>
      <c r="T184" s="82"/>
    </row>
    <row r="185" spans="9:20" ht="12.75" x14ac:dyDescent="0.2">
      <c r="I185" s="81"/>
      <c r="J185" s="81"/>
      <c r="K185" s="81"/>
      <c r="R185" s="82"/>
      <c r="S185" s="82"/>
      <c r="T185" s="82"/>
    </row>
    <row r="186" spans="9:20" ht="12.75" x14ac:dyDescent="0.2">
      <c r="I186" s="81"/>
      <c r="J186" s="81"/>
      <c r="K186" s="81"/>
      <c r="R186" s="82"/>
      <c r="S186" s="82"/>
      <c r="T186" s="82"/>
    </row>
    <row r="187" spans="9:20" ht="12.75" x14ac:dyDescent="0.2">
      <c r="I187" s="81"/>
      <c r="J187" s="81"/>
      <c r="K187" s="81"/>
      <c r="R187" s="82"/>
      <c r="S187" s="82"/>
      <c r="T187" s="82"/>
    </row>
    <row r="188" spans="9:20" ht="12.75" x14ac:dyDescent="0.2">
      <c r="I188" s="81"/>
      <c r="J188" s="81"/>
      <c r="K188" s="81"/>
      <c r="R188" s="82"/>
      <c r="S188" s="82"/>
      <c r="T188" s="82"/>
    </row>
    <row r="189" spans="9:20" ht="12.75" x14ac:dyDescent="0.2">
      <c r="I189" s="81"/>
      <c r="J189" s="81"/>
      <c r="K189" s="81"/>
      <c r="R189" s="82"/>
      <c r="S189" s="82"/>
      <c r="T189" s="82"/>
    </row>
    <row r="190" spans="9:20" ht="12.75" x14ac:dyDescent="0.2">
      <c r="I190" s="81"/>
      <c r="J190" s="81"/>
      <c r="K190" s="81"/>
      <c r="R190" s="82"/>
      <c r="S190" s="82"/>
      <c r="T190" s="82"/>
    </row>
    <row r="191" spans="9:20" ht="12.75" x14ac:dyDescent="0.2">
      <c r="I191" s="81"/>
      <c r="J191" s="81"/>
      <c r="K191" s="81"/>
      <c r="R191" s="82"/>
      <c r="S191" s="82"/>
      <c r="T191" s="82"/>
    </row>
    <row r="192" spans="9:20" ht="12.75" x14ac:dyDescent="0.2">
      <c r="I192" s="81"/>
      <c r="J192" s="81"/>
      <c r="K192" s="81"/>
      <c r="R192" s="82"/>
      <c r="S192" s="82"/>
      <c r="T192" s="82"/>
    </row>
    <row r="193" spans="9:20" ht="12.75" x14ac:dyDescent="0.2">
      <c r="I193" s="81"/>
      <c r="J193" s="81"/>
      <c r="K193" s="81"/>
      <c r="R193" s="82"/>
      <c r="S193" s="82"/>
      <c r="T193" s="82"/>
    </row>
    <row r="194" spans="9:20" ht="12.75" x14ac:dyDescent="0.2">
      <c r="I194" s="81"/>
      <c r="J194" s="81"/>
      <c r="K194" s="81"/>
      <c r="R194" s="82"/>
      <c r="S194" s="82"/>
      <c r="T194" s="82"/>
    </row>
    <row r="195" spans="9:20" ht="12.75" x14ac:dyDescent="0.2">
      <c r="I195" s="81"/>
      <c r="J195" s="81"/>
      <c r="K195" s="81"/>
      <c r="R195" s="82"/>
      <c r="S195" s="82"/>
      <c r="T195" s="82"/>
    </row>
    <row r="196" spans="9:20" ht="12.75" x14ac:dyDescent="0.2">
      <c r="I196" s="81"/>
      <c r="J196" s="81"/>
      <c r="K196" s="81"/>
      <c r="R196" s="82"/>
      <c r="S196" s="82"/>
      <c r="T196" s="82"/>
    </row>
    <row r="197" spans="9:20" ht="12.75" x14ac:dyDescent="0.2">
      <c r="I197" s="81"/>
      <c r="J197" s="81"/>
      <c r="K197" s="81"/>
      <c r="R197" s="82"/>
      <c r="S197" s="82"/>
      <c r="T197" s="82"/>
    </row>
    <row r="198" spans="9:20" ht="12.75" x14ac:dyDescent="0.2">
      <c r="I198" s="81"/>
      <c r="J198" s="81"/>
      <c r="K198" s="81"/>
      <c r="R198" s="82"/>
      <c r="S198" s="82"/>
      <c r="T198" s="82"/>
    </row>
    <row r="199" spans="9:20" ht="12.75" x14ac:dyDescent="0.2">
      <c r="I199" s="81"/>
      <c r="J199" s="81"/>
      <c r="K199" s="81"/>
      <c r="R199" s="82"/>
      <c r="S199" s="82"/>
      <c r="T199" s="82"/>
    </row>
    <row r="200" spans="9:20" ht="12.75" x14ac:dyDescent="0.2">
      <c r="I200" s="81"/>
      <c r="J200" s="81"/>
      <c r="K200" s="81"/>
      <c r="R200" s="82"/>
      <c r="S200" s="82"/>
      <c r="T200" s="82"/>
    </row>
    <row r="201" spans="9:20" ht="12.75" x14ac:dyDescent="0.2">
      <c r="I201" s="81"/>
      <c r="J201" s="81"/>
      <c r="K201" s="81"/>
      <c r="R201" s="82"/>
      <c r="S201" s="82"/>
      <c r="T201" s="82"/>
    </row>
    <row r="202" spans="9:20" ht="12.75" x14ac:dyDescent="0.2">
      <c r="I202" s="81"/>
      <c r="J202" s="81"/>
      <c r="K202" s="81"/>
      <c r="R202" s="82"/>
      <c r="S202" s="82"/>
      <c r="T202" s="82"/>
    </row>
    <row r="203" spans="9:20" ht="12.75" x14ac:dyDescent="0.2">
      <c r="I203" s="81"/>
      <c r="J203" s="81"/>
      <c r="K203" s="81"/>
      <c r="R203" s="82"/>
      <c r="S203" s="82"/>
      <c r="T203" s="82"/>
    </row>
    <row r="204" spans="9:20" ht="12.75" x14ac:dyDescent="0.2">
      <c r="I204" s="81"/>
      <c r="J204" s="81"/>
      <c r="K204" s="81"/>
      <c r="R204" s="82"/>
      <c r="S204" s="82"/>
      <c r="T204" s="82"/>
    </row>
    <row r="205" spans="9:20" ht="12.75" x14ac:dyDescent="0.2">
      <c r="I205" s="81"/>
      <c r="J205" s="81"/>
      <c r="K205" s="81"/>
      <c r="R205" s="82"/>
      <c r="S205" s="82"/>
      <c r="T205" s="82"/>
    </row>
    <row r="206" spans="9:20" ht="12.75" x14ac:dyDescent="0.2">
      <c r="I206" s="81"/>
      <c r="J206" s="81"/>
      <c r="K206" s="81"/>
      <c r="R206" s="82"/>
      <c r="S206" s="82"/>
      <c r="T206" s="82"/>
    </row>
    <row r="207" spans="9:20" ht="12.75" x14ac:dyDescent="0.2">
      <c r="I207" s="81"/>
      <c r="J207" s="81"/>
      <c r="K207" s="81"/>
      <c r="R207" s="82"/>
      <c r="S207" s="82"/>
      <c r="T207" s="82"/>
    </row>
    <row r="208" spans="9:20" ht="12.75" x14ac:dyDescent="0.2">
      <c r="I208" s="81"/>
      <c r="J208" s="81"/>
      <c r="K208" s="81"/>
      <c r="R208" s="82"/>
      <c r="S208" s="82"/>
      <c r="T208" s="82"/>
    </row>
    <row r="209" spans="9:20" ht="12.75" x14ac:dyDescent="0.2">
      <c r="I209" s="81"/>
      <c r="J209" s="81"/>
      <c r="K209" s="81"/>
      <c r="R209" s="82"/>
      <c r="S209" s="82"/>
      <c r="T209" s="82"/>
    </row>
    <row r="210" spans="9:20" ht="12.75" x14ac:dyDescent="0.2">
      <c r="I210" s="81"/>
      <c r="J210" s="81"/>
      <c r="K210" s="81"/>
      <c r="R210" s="82"/>
      <c r="S210" s="82"/>
      <c r="T210" s="82"/>
    </row>
    <row r="211" spans="9:20" ht="12.75" x14ac:dyDescent="0.2">
      <c r="I211" s="81"/>
      <c r="J211" s="81"/>
      <c r="K211" s="81"/>
      <c r="R211" s="82"/>
      <c r="S211" s="82"/>
      <c r="T211" s="82"/>
    </row>
    <row r="212" spans="9:20" ht="12.75" x14ac:dyDescent="0.2">
      <c r="I212" s="81"/>
      <c r="J212" s="81"/>
      <c r="K212" s="81"/>
      <c r="R212" s="82"/>
      <c r="S212" s="82"/>
      <c r="T212" s="82"/>
    </row>
    <row r="213" spans="9:20" ht="12.75" x14ac:dyDescent="0.2">
      <c r="I213" s="81"/>
      <c r="J213" s="81"/>
      <c r="K213" s="81"/>
      <c r="R213" s="82"/>
      <c r="S213" s="82"/>
      <c r="T213" s="82"/>
    </row>
    <row r="214" spans="9:20" ht="12.75" x14ac:dyDescent="0.2">
      <c r="I214" s="81"/>
      <c r="J214" s="81"/>
      <c r="K214" s="81"/>
      <c r="R214" s="82"/>
      <c r="S214" s="82"/>
      <c r="T214" s="82"/>
    </row>
    <row r="215" spans="9:20" ht="12.75" x14ac:dyDescent="0.2">
      <c r="I215" s="81"/>
      <c r="J215" s="81"/>
      <c r="K215" s="81"/>
      <c r="R215" s="82"/>
      <c r="S215" s="82"/>
      <c r="T215" s="82"/>
    </row>
    <row r="216" spans="9:20" ht="12.75" x14ac:dyDescent="0.2">
      <c r="I216" s="81"/>
      <c r="J216" s="81"/>
      <c r="K216" s="81"/>
      <c r="R216" s="82"/>
      <c r="S216" s="82"/>
      <c r="T216" s="82"/>
    </row>
    <row r="217" spans="9:20" ht="12.75" x14ac:dyDescent="0.2">
      <c r="I217" s="81"/>
      <c r="J217" s="81"/>
      <c r="K217" s="81"/>
      <c r="R217" s="82"/>
      <c r="S217" s="82"/>
      <c r="T217" s="82"/>
    </row>
    <row r="218" spans="9:20" ht="12.75" x14ac:dyDescent="0.2">
      <c r="I218" s="81"/>
      <c r="J218" s="81"/>
      <c r="K218" s="81"/>
      <c r="R218" s="82"/>
      <c r="S218" s="82"/>
      <c r="T218" s="82"/>
    </row>
    <row r="219" spans="9:20" ht="12.75" x14ac:dyDescent="0.2">
      <c r="I219" s="81"/>
      <c r="J219" s="81"/>
      <c r="K219" s="81"/>
      <c r="R219" s="82"/>
      <c r="S219" s="82"/>
      <c r="T219" s="82"/>
    </row>
    <row r="220" spans="9:20" ht="12.75" x14ac:dyDescent="0.2">
      <c r="I220" s="81"/>
      <c r="J220" s="81"/>
      <c r="K220" s="81"/>
      <c r="R220" s="82"/>
      <c r="S220" s="82"/>
      <c r="T220" s="82"/>
    </row>
    <row r="221" spans="9:20" ht="12.75" x14ac:dyDescent="0.2">
      <c r="I221" s="81"/>
      <c r="J221" s="81"/>
      <c r="K221" s="81"/>
      <c r="R221" s="82"/>
      <c r="S221" s="82"/>
      <c r="T221" s="82"/>
    </row>
    <row r="222" spans="9:20" ht="12.75" x14ac:dyDescent="0.2">
      <c r="I222" s="81"/>
      <c r="J222" s="81"/>
      <c r="K222" s="81"/>
      <c r="R222" s="82"/>
      <c r="S222" s="82"/>
      <c r="T222" s="82"/>
    </row>
    <row r="223" spans="9:20" ht="12.75" x14ac:dyDescent="0.2">
      <c r="I223" s="81"/>
      <c r="J223" s="81"/>
      <c r="K223" s="81"/>
      <c r="R223" s="82"/>
      <c r="S223" s="82"/>
      <c r="T223" s="82"/>
    </row>
    <row r="224" spans="9:20" ht="12.75" x14ac:dyDescent="0.2">
      <c r="I224" s="81"/>
      <c r="J224" s="81"/>
      <c r="K224" s="81"/>
      <c r="R224" s="82"/>
      <c r="S224" s="82"/>
      <c r="T224" s="82"/>
    </row>
    <row r="225" spans="9:20" ht="12.75" x14ac:dyDescent="0.2">
      <c r="I225" s="81"/>
      <c r="J225" s="81"/>
      <c r="K225" s="81"/>
      <c r="R225" s="82"/>
      <c r="S225" s="82"/>
      <c r="T225" s="82"/>
    </row>
    <row r="226" spans="9:20" ht="12.75" x14ac:dyDescent="0.2">
      <c r="I226" s="81"/>
      <c r="J226" s="81"/>
      <c r="K226" s="81"/>
      <c r="R226" s="82"/>
      <c r="S226" s="82"/>
      <c r="T226" s="82"/>
    </row>
    <row r="227" spans="9:20" ht="12.75" x14ac:dyDescent="0.2">
      <c r="I227" s="81"/>
      <c r="J227" s="81"/>
      <c r="K227" s="81"/>
      <c r="R227" s="82"/>
      <c r="S227" s="82"/>
      <c r="T227" s="82"/>
    </row>
    <row r="228" spans="9:20" ht="12.75" x14ac:dyDescent="0.2">
      <c r="I228" s="81"/>
      <c r="J228" s="81"/>
      <c r="K228" s="81"/>
      <c r="R228" s="82"/>
      <c r="S228" s="82"/>
      <c r="T228" s="82"/>
    </row>
    <row r="229" spans="9:20" ht="12.75" x14ac:dyDescent="0.2">
      <c r="I229" s="81"/>
      <c r="J229" s="81"/>
      <c r="K229" s="81"/>
      <c r="R229" s="82"/>
      <c r="S229" s="82"/>
      <c r="T229" s="82"/>
    </row>
    <row r="230" spans="9:20" ht="12.75" x14ac:dyDescent="0.2">
      <c r="I230" s="81"/>
      <c r="J230" s="81"/>
      <c r="K230" s="81"/>
      <c r="R230" s="82"/>
      <c r="S230" s="82"/>
      <c r="T230" s="82"/>
    </row>
    <row r="231" spans="9:20" ht="12.75" x14ac:dyDescent="0.2">
      <c r="I231" s="81"/>
      <c r="J231" s="81"/>
      <c r="K231" s="81"/>
      <c r="R231" s="82"/>
      <c r="S231" s="82"/>
      <c r="T231" s="82"/>
    </row>
    <row r="232" spans="9:20" ht="12.75" x14ac:dyDescent="0.2">
      <c r="I232" s="81"/>
      <c r="J232" s="81"/>
      <c r="K232" s="81"/>
      <c r="R232" s="82"/>
      <c r="S232" s="82"/>
      <c r="T232" s="82"/>
    </row>
    <row r="233" spans="9:20" ht="12.75" x14ac:dyDescent="0.2">
      <c r="I233" s="81"/>
      <c r="J233" s="81"/>
      <c r="K233" s="81"/>
      <c r="R233" s="82"/>
      <c r="S233" s="82"/>
      <c r="T233" s="82"/>
    </row>
    <row r="234" spans="9:20" ht="12.75" x14ac:dyDescent="0.2">
      <c r="I234" s="81"/>
      <c r="J234" s="81"/>
      <c r="K234" s="81"/>
      <c r="R234" s="82"/>
      <c r="S234" s="82"/>
      <c r="T234" s="82"/>
    </row>
    <row r="235" spans="9:20" ht="12.75" x14ac:dyDescent="0.2">
      <c r="I235" s="81"/>
      <c r="J235" s="81"/>
      <c r="K235" s="81"/>
      <c r="R235" s="82"/>
      <c r="S235" s="82"/>
      <c r="T235" s="82"/>
    </row>
    <row r="236" spans="9:20" ht="12.75" x14ac:dyDescent="0.2">
      <c r="I236" s="81"/>
      <c r="J236" s="81"/>
      <c r="K236" s="81"/>
      <c r="R236" s="82"/>
      <c r="S236" s="82"/>
      <c r="T236" s="82"/>
    </row>
    <row r="237" spans="9:20" ht="12.75" x14ac:dyDescent="0.2">
      <c r="I237" s="81"/>
      <c r="J237" s="81"/>
      <c r="K237" s="81"/>
      <c r="R237" s="82"/>
      <c r="S237" s="82"/>
      <c r="T237" s="82"/>
    </row>
    <row r="238" spans="9:20" ht="12.75" x14ac:dyDescent="0.2">
      <c r="I238" s="81"/>
      <c r="J238" s="81"/>
      <c r="K238" s="81"/>
      <c r="R238" s="82"/>
      <c r="S238" s="82"/>
      <c r="T238" s="82"/>
    </row>
    <row r="239" spans="9:20" ht="12.75" x14ac:dyDescent="0.2">
      <c r="I239" s="81"/>
      <c r="J239" s="81"/>
      <c r="K239" s="81"/>
      <c r="R239" s="82"/>
      <c r="S239" s="82"/>
      <c r="T239" s="82"/>
    </row>
    <row r="240" spans="9:20" ht="12.75" x14ac:dyDescent="0.2">
      <c r="I240" s="81"/>
      <c r="J240" s="81"/>
      <c r="K240" s="81"/>
      <c r="R240" s="82"/>
      <c r="S240" s="82"/>
      <c r="T240" s="82"/>
    </row>
    <row r="241" spans="9:20" ht="12.75" x14ac:dyDescent="0.2">
      <c r="I241" s="81"/>
      <c r="J241" s="81"/>
      <c r="K241" s="81"/>
      <c r="R241" s="82"/>
      <c r="S241" s="82"/>
      <c r="T241" s="82"/>
    </row>
    <row r="242" spans="9:20" ht="12.75" x14ac:dyDescent="0.2">
      <c r="I242" s="81"/>
      <c r="J242" s="81"/>
      <c r="K242" s="81"/>
      <c r="R242" s="82"/>
      <c r="S242" s="82"/>
      <c r="T242" s="82"/>
    </row>
    <row r="243" spans="9:20" ht="12.75" x14ac:dyDescent="0.2">
      <c r="I243" s="81"/>
      <c r="J243" s="81"/>
      <c r="K243" s="81"/>
      <c r="R243" s="82"/>
      <c r="S243" s="82"/>
      <c r="T243" s="82"/>
    </row>
    <row r="244" spans="9:20" ht="12.75" x14ac:dyDescent="0.2">
      <c r="I244" s="81"/>
      <c r="J244" s="81"/>
      <c r="K244" s="81"/>
      <c r="R244" s="82"/>
      <c r="S244" s="82"/>
      <c r="T244" s="82"/>
    </row>
    <row r="245" spans="9:20" ht="12.75" x14ac:dyDescent="0.2">
      <c r="I245" s="81"/>
      <c r="J245" s="81"/>
      <c r="K245" s="81"/>
      <c r="R245" s="82"/>
      <c r="S245" s="82"/>
      <c r="T245" s="82"/>
    </row>
    <row r="246" spans="9:20" ht="12.75" x14ac:dyDescent="0.2">
      <c r="I246" s="81"/>
      <c r="J246" s="81"/>
      <c r="K246" s="81"/>
      <c r="R246" s="82"/>
      <c r="S246" s="82"/>
      <c r="T246" s="82"/>
    </row>
    <row r="247" spans="9:20" ht="12.75" x14ac:dyDescent="0.2">
      <c r="I247" s="81"/>
      <c r="J247" s="81"/>
      <c r="K247" s="81"/>
      <c r="R247" s="82"/>
      <c r="S247" s="82"/>
      <c r="T247" s="82"/>
    </row>
    <row r="248" spans="9:20" ht="12.75" x14ac:dyDescent="0.2">
      <c r="I248" s="81"/>
      <c r="J248" s="81"/>
      <c r="K248" s="81"/>
      <c r="R248" s="82"/>
      <c r="S248" s="82"/>
      <c r="T248" s="82"/>
    </row>
    <row r="249" spans="9:20" ht="12.75" x14ac:dyDescent="0.2">
      <c r="I249" s="81"/>
      <c r="J249" s="81"/>
      <c r="K249" s="81"/>
      <c r="R249" s="82"/>
      <c r="S249" s="82"/>
      <c r="T249" s="82"/>
    </row>
    <row r="250" spans="9:20" ht="12.75" x14ac:dyDescent="0.2">
      <c r="I250" s="81"/>
      <c r="J250" s="81"/>
      <c r="K250" s="81"/>
      <c r="R250" s="82"/>
      <c r="S250" s="82"/>
      <c r="T250" s="82"/>
    </row>
    <row r="251" spans="9:20" ht="12.75" x14ac:dyDescent="0.2">
      <c r="I251" s="81"/>
      <c r="J251" s="81"/>
      <c r="K251" s="81"/>
      <c r="R251" s="82"/>
      <c r="S251" s="82"/>
      <c r="T251" s="82"/>
    </row>
    <row r="252" spans="9:20" ht="12.75" x14ac:dyDescent="0.2">
      <c r="I252" s="81"/>
      <c r="J252" s="81"/>
      <c r="K252" s="81"/>
      <c r="R252" s="82"/>
      <c r="S252" s="82"/>
      <c r="T252" s="82"/>
    </row>
    <row r="253" spans="9:20" ht="12.75" x14ac:dyDescent="0.2">
      <c r="I253" s="81"/>
      <c r="J253" s="81"/>
      <c r="K253" s="81"/>
      <c r="R253" s="82"/>
      <c r="S253" s="82"/>
      <c r="T253" s="82"/>
    </row>
    <row r="254" spans="9:20" ht="12.75" x14ac:dyDescent="0.2">
      <c r="I254" s="81"/>
      <c r="J254" s="81"/>
      <c r="K254" s="81"/>
      <c r="R254" s="82"/>
      <c r="S254" s="82"/>
      <c r="T254" s="82"/>
    </row>
    <row r="255" spans="9:20" ht="12.75" x14ac:dyDescent="0.2">
      <c r="I255" s="81"/>
      <c r="J255" s="81"/>
      <c r="K255" s="81"/>
      <c r="R255" s="82"/>
      <c r="S255" s="82"/>
      <c r="T255" s="82"/>
    </row>
    <row r="256" spans="9:20" ht="12.75" x14ac:dyDescent="0.2">
      <c r="I256" s="81"/>
      <c r="J256" s="81"/>
      <c r="K256" s="81"/>
      <c r="R256" s="82"/>
      <c r="S256" s="82"/>
      <c r="T256" s="82"/>
    </row>
    <row r="257" spans="9:20" ht="12.75" x14ac:dyDescent="0.2">
      <c r="I257" s="81"/>
      <c r="J257" s="81"/>
      <c r="K257" s="81"/>
      <c r="R257" s="82"/>
      <c r="S257" s="82"/>
      <c r="T257" s="82"/>
    </row>
    <row r="258" spans="9:20" ht="12.75" x14ac:dyDescent="0.2">
      <c r="I258" s="81"/>
      <c r="J258" s="81"/>
      <c r="K258" s="81"/>
      <c r="R258" s="82"/>
      <c r="S258" s="82"/>
      <c r="T258" s="82"/>
    </row>
    <row r="259" spans="9:20" ht="12.75" x14ac:dyDescent="0.2">
      <c r="I259" s="81"/>
      <c r="J259" s="81"/>
      <c r="K259" s="81"/>
      <c r="R259" s="82"/>
      <c r="S259" s="82"/>
      <c r="T259" s="82"/>
    </row>
    <row r="260" spans="9:20" ht="12.75" x14ac:dyDescent="0.2">
      <c r="I260" s="81"/>
      <c r="J260" s="81"/>
      <c r="K260" s="81"/>
      <c r="R260" s="82"/>
      <c r="S260" s="82"/>
      <c r="T260" s="82"/>
    </row>
    <row r="261" spans="9:20" ht="12.75" x14ac:dyDescent="0.2">
      <c r="I261" s="81"/>
      <c r="J261" s="81"/>
      <c r="K261" s="81"/>
      <c r="R261" s="82"/>
      <c r="S261" s="82"/>
      <c r="T261" s="82"/>
    </row>
    <row r="262" spans="9:20" ht="12.75" x14ac:dyDescent="0.2">
      <c r="I262" s="81"/>
      <c r="J262" s="81"/>
      <c r="K262" s="81"/>
      <c r="R262" s="82"/>
      <c r="S262" s="82"/>
      <c r="T262" s="82"/>
    </row>
    <row r="263" spans="9:20" ht="12.75" x14ac:dyDescent="0.2">
      <c r="I263" s="81"/>
      <c r="J263" s="81"/>
      <c r="K263" s="81"/>
      <c r="R263" s="82"/>
      <c r="S263" s="82"/>
      <c r="T263" s="82"/>
    </row>
    <row r="264" spans="9:20" ht="12.75" x14ac:dyDescent="0.2">
      <c r="I264" s="81"/>
      <c r="J264" s="81"/>
      <c r="K264" s="81"/>
      <c r="R264" s="82"/>
      <c r="S264" s="82"/>
      <c r="T264" s="82"/>
    </row>
    <row r="265" spans="9:20" ht="12.75" x14ac:dyDescent="0.2">
      <c r="I265" s="81"/>
      <c r="J265" s="81"/>
      <c r="K265" s="81"/>
      <c r="R265" s="82"/>
      <c r="S265" s="82"/>
      <c r="T265" s="82"/>
    </row>
    <row r="266" spans="9:20" ht="12.75" x14ac:dyDescent="0.2">
      <c r="I266" s="81"/>
      <c r="J266" s="81"/>
      <c r="K266" s="81"/>
      <c r="R266" s="82"/>
      <c r="S266" s="82"/>
      <c r="T266" s="82"/>
    </row>
    <row r="267" spans="9:20" ht="12.75" x14ac:dyDescent="0.2">
      <c r="I267" s="81"/>
      <c r="J267" s="81"/>
      <c r="K267" s="81"/>
      <c r="R267" s="82"/>
      <c r="S267" s="82"/>
      <c r="T267" s="82"/>
    </row>
    <row r="268" spans="9:20" ht="12.75" x14ac:dyDescent="0.2">
      <c r="I268" s="81"/>
      <c r="J268" s="81"/>
      <c r="K268" s="81"/>
      <c r="R268" s="82"/>
      <c r="S268" s="82"/>
      <c r="T268" s="82"/>
    </row>
    <row r="269" spans="9:20" ht="12.75" x14ac:dyDescent="0.2">
      <c r="I269" s="81"/>
      <c r="J269" s="81"/>
      <c r="K269" s="81"/>
      <c r="R269" s="82"/>
      <c r="S269" s="82"/>
      <c r="T269" s="82"/>
    </row>
    <row r="270" spans="9:20" ht="12.75" x14ac:dyDescent="0.2">
      <c r="I270" s="81"/>
      <c r="J270" s="81"/>
      <c r="K270" s="81"/>
      <c r="R270" s="82"/>
      <c r="S270" s="82"/>
      <c r="T270" s="82"/>
    </row>
    <row r="271" spans="9:20" ht="12.75" x14ac:dyDescent="0.2">
      <c r="I271" s="81"/>
      <c r="J271" s="81"/>
      <c r="K271" s="81"/>
      <c r="R271" s="82"/>
      <c r="S271" s="82"/>
      <c r="T271" s="82"/>
    </row>
    <row r="272" spans="9:20" ht="12.75" x14ac:dyDescent="0.2">
      <c r="I272" s="81"/>
      <c r="J272" s="81"/>
      <c r="K272" s="81"/>
      <c r="R272" s="82"/>
      <c r="S272" s="82"/>
      <c r="T272" s="82"/>
    </row>
    <row r="273" spans="9:20" ht="12.75" x14ac:dyDescent="0.2">
      <c r="I273" s="81"/>
      <c r="J273" s="81"/>
      <c r="K273" s="81"/>
      <c r="R273" s="82"/>
      <c r="S273" s="82"/>
      <c r="T273" s="82"/>
    </row>
    <row r="274" spans="9:20" ht="12.75" x14ac:dyDescent="0.2">
      <c r="I274" s="81"/>
      <c r="J274" s="81"/>
      <c r="K274" s="81"/>
      <c r="R274" s="82"/>
      <c r="S274" s="82"/>
      <c r="T274" s="82"/>
    </row>
    <row r="275" spans="9:20" ht="12.75" x14ac:dyDescent="0.2">
      <c r="I275" s="81"/>
      <c r="J275" s="81"/>
      <c r="K275" s="81"/>
      <c r="R275" s="82"/>
      <c r="S275" s="82"/>
      <c r="T275" s="82"/>
    </row>
    <row r="276" spans="9:20" ht="12.75" x14ac:dyDescent="0.2">
      <c r="I276" s="81"/>
      <c r="J276" s="81"/>
      <c r="K276" s="81"/>
      <c r="R276" s="82"/>
      <c r="S276" s="82"/>
      <c r="T276" s="82"/>
    </row>
    <row r="277" spans="9:20" ht="12.75" x14ac:dyDescent="0.2">
      <c r="I277" s="81"/>
      <c r="J277" s="81"/>
      <c r="K277" s="81"/>
      <c r="R277" s="82"/>
      <c r="S277" s="82"/>
      <c r="T277" s="82"/>
    </row>
    <row r="278" spans="9:20" ht="12.75" x14ac:dyDescent="0.2">
      <c r="I278" s="81"/>
      <c r="J278" s="81"/>
      <c r="K278" s="81"/>
      <c r="R278" s="82"/>
      <c r="S278" s="82"/>
      <c r="T278" s="82"/>
    </row>
    <row r="279" spans="9:20" ht="12.75" x14ac:dyDescent="0.2">
      <c r="I279" s="81"/>
      <c r="J279" s="81"/>
      <c r="K279" s="81"/>
      <c r="R279" s="82"/>
      <c r="S279" s="82"/>
      <c r="T279" s="82"/>
    </row>
    <row r="280" spans="9:20" ht="12.75" x14ac:dyDescent="0.2">
      <c r="I280" s="81"/>
      <c r="J280" s="81"/>
      <c r="K280" s="81"/>
      <c r="R280" s="82"/>
      <c r="S280" s="82"/>
      <c r="T280" s="82"/>
    </row>
    <row r="281" spans="9:20" ht="12.75" x14ac:dyDescent="0.2">
      <c r="I281" s="81"/>
      <c r="J281" s="81"/>
      <c r="K281" s="81"/>
      <c r="R281" s="82"/>
      <c r="S281" s="82"/>
      <c r="T281" s="82"/>
    </row>
    <row r="282" spans="9:20" ht="12.75" x14ac:dyDescent="0.2">
      <c r="I282" s="81"/>
      <c r="J282" s="81"/>
      <c r="K282" s="81"/>
      <c r="R282" s="82"/>
      <c r="S282" s="82"/>
      <c r="T282" s="82"/>
    </row>
    <row r="283" spans="9:20" ht="12.75" x14ac:dyDescent="0.2">
      <c r="I283" s="81"/>
      <c r="J283" s="81"/>
      <c r="K283" s="81"/>
      <c r="R283" s="82"/>
      <c r="S283" s="82"/>
      <c r="T283" s="82"/>
    </row>
    <row r="284" spans="9:20" ht="12.75" x14ac:dyDescent="0.2">
      <c r="I284" s="81"/>
      <c r="J284" s="81"/>
      <c r="K284" s="81"/>
      <c r="R284" s="82"/>
      <c r="S284" s="82"/>
      <c r="T284" s="82"/>
    </row>
    <row r="285" spans="9:20" ht="12.75" x14ac:dyDescent="0.2">
      <c r="I285" s="81"/>
      <c r="J285" s="81"/>
      <c r="K285" s="81"/>
      <c r="R285" s="82"/>
      <c r="S285" s="82"/>
      <c r="T285" s="82"/>
    </row>
    <row r="286" spans="9:20" ht="12.75" x14ac:dyDescent="0.2">
      <c r="I286" s="81"/>
      <c r="J286" s="81"/>
      <c r="K286" s="81"/>
      <c r="R286" s="82"/>
      <c r="S286" s="82"/>
      <c r="T286" s="82"/>
    </row>
    <row r="287" spans="9:20" ht="12.75" x14ac:dyDescent="0.2">
      <c r="I287" s="81"/>
      <c r="J287" s="81"/>
      <c r="K287" s="81"/>
      <c r="R287" s="82"/>
      <c r="S287" s="82"/>
      <c r="T287" s="82"/>
    </row>
    <row r="288" spans="9:20" ht="12.75" x14ac:dyDescent="0.2">
      <c r="I288" s="81"/>
      <c r="J288" s="81"/>
      <c r="K288" s="81"/>
      <c r="R288" s="82"/>
      <c r="S288" s="82"/>
      <c r="T288" s="82"/>
    </row>
    <row r="289" spans="9:20" ht="12.75" x14ac:dyDescent="0.2">
      <c r="I289" s="81"/>
      <c r="J289" s="81"/>
      <c r="K289" s="81"/>
      <c r="R289" s="82"/>
      <c r="S289" s="82"/>
      <c r="T289" s="82"/>
    </row>
    <row r="290" spans="9:20" ht="12.75" x14ac:dyDescent="0.2">
      <c r="I290" s="81"/>
      <c r="J290" s="81"/>
      <c r="K290" s="81"/>
      <c r="R290" s="82"/>
      <c r="S290" s="82"/>
      <c r="T290" s="82"/>
    </row>
    <row r="291" spans="9:20" ht="12.75" x14ac:dyDescent="0.2">
      <c r="I291" s="81"/>
      <c r="J291" s="81"/>
      <c r="K291" s="81"/>
      <c r="R291" s="82"/>
      <c r="S291" s="82"/>
      <c r="T291" s="82"/>
    </row>
    <row r="292" spans="9:20" ht="12.75" x14ac:dyDescent="0.2">
      <c r="I292" s="81"/>
      <c r="J292" s="81"/>
      <c r="K292" s="81"/>
      <c r="R292" s="82"/>
      <c r="S292" s="82"/>
      <c r="T292" s="82"/>
    </row>
    <row r="293" spans="9:20" ht="12.75" x14ac:dyDescent="0.2">
      <c r="I293" s="81"/>
      <c r="J293" s="81"/>
      <c r="K293" s="81"/>
      <c r="R293" s="82"/>
      <c r="S293" s="82"/>
      <c r="T293" s="82"/>
    </row>
    <row r="294" spans="9:20" ht="12.75" x14ac:dyDescent="0.2">
      <c r="I294" s="81"/>
      <c r="J294" s="81"/>
      <c r="K294" s="81"/>
      <c r="R294" s="82"/>
      <c r="S294" s="82"/>
      <c r="T294" s="82"/>
    </row>
    <row r="295" spans="9:20" ht="12.75" x14ac:dyDescent="0.2">
      <c r="I295" s="81"/>
      <c r="J295" s="81"/>
      <c r="K295" s="81"/>
      <c r="R295" s="82"/>
      <c r="S295" s="82"/>
      <c r="T295" s="82"/>
    </row>
    <row r="296" spans="9:20" ht="12.75" x14ac:dyDescent="0.2">
      <c r="I296" s="81"/>
      <c r="J296" s="81"/>
      <c r="K296" s="81"/>
      <c r="R296" s="82"/>
      <c r="S296" s="82"/>
      <c r="T296" s="82"/>
    </row>
    <row r="297" spans="9:20" ht="12.75" x14ac:dyDescent="0.2">
      <c r="I297" s="81"/>
      <c r="J297" s="81"/>
      <c r="K297" s="81"/>
      <c r="R297" s="82"/>
      <c r="S297" s="82"/>
      <c r="T297" s="82"/>
    </row>
    <row r="298" spans="9:20" ht="12.75" x14ac:dyDescent="0.2">
      <c r="I298" s="81"/>
      <c r="J298" s="81"/>
      <c r="K298" s="81"/>
      <c r="R298" s="82"/>
      <c r="S298" s="82"/>
      <c r="T298" s="82"/>
    </row>
    <row r="299" spans="9:20" ht="12.75" x14ac:dyDescent="0.2">
      <c r="I299" s="81"/>
      <c r="J299" s="81"/>
      <c r="K299" s="81"/>
      <c r="R299" s="82"/>
      <c r="S299" s="82"/>
      <c r="T299" s="82"/>
    </row>
    <row r="300" spans="9:20" ht="12.75" x14ac:dyDescent="0.2">
      <c r="I300" s="81"/>
      <c r="J300" s="81"/>
      <c r="K300" s="81"/>
      <c r="R300" s="82"/>
      <c r="S300" s="82"/>
      <c r="T300" s="82"/>
    </row>
    <row r="301" spans="9:20" ht="12.75" x14ac:dyDescent="0.2">
      <c r="I301" s="81"/>
      <c r="J301" s="81"/>
      <c r="K301" s="81"/>
      <c r="R301" s="82"/>
      <c r="S301" s="82"/>
      <c r="T301" s="82"/>
    </row>
    <row r="302" spans="9:20" ht="12.75" x14ac:dyDescent="0.2">
      <c r="I302" s="81"/>
      <c r="J302" s="81"/>
      <c r="K302" s="81"/>
      <c r="R302" s="82"/>
      <c r="S302" s="82"/>
      <c r="T302" s="82"/>
    </row>
    <row r="303" spans="9:20" ht="12.75" x14ac:dyDescent="0.2">
      <c r="I303" s="81"/>
      <c r="J303" s="81"/>
      <c r="K303" s="81"/>
      <c r="R303" s="82"/>
      <c r="S303" s="82"/>
      <c r="T303" s="82"/>
    </row>
    <row r="304" spans="9:20" ht="12.75" x14ac:dyDescent="0.2">
      <c r="I304" s="81"/>
      <c r="J304" s="81"/>
      <c r="K304" s="81"/>
      <c r="R304" s="82"/>
      <c r="S304" s="82"/>
      <c r="T304" s="82"/>
    </row>
    <row r="305" spans="9:20" ht="12.75" x14ac:dyDescent="0.2">
      <c r="I305" s="81"/>
      <c r="J305" s="81"/>
      <c r="K305" s="81"/>
      <c r="R305" s="82"/>
      <c r="S305" s="82"/>
      <c r="T305" s="82"/>
    </row>
    <row r="306" spans="9:20" ht="12.75" x14ac:dyDescent="0.2">
      <c r="I306" s="81"/>
      <c r="J306" s="81"/>
      <c r="K306" s="81"/>
      <c r="R306" s="82"/>
      <c r="S306" s="82"/>
      <c r="T306" s="82"/>
    </row>
    <row r="307" spans="9:20" ht="12.75" x14ac:dyDescent="0.2">
      <c r="I307" s="81"/>
      <c r="J307" s="81"/>
      <c r="K307" s="81"/>
      <c r="R307" s="82"/>
      <c r="S307" s="82"/>
      <c r="T307" s="82"/>
    </row>
    <row r="308" spans="9:20" ht="12.75" x14ac:dyDescent="0.2">
      <c r="I308" s="81"/>
      <c r="J308" s="81"/>
      <c r="K308" s="81"/>
      <c r="R308" s="82"/>
      <c r="S308" s="82"/>
      <c r="T308" s="82"/>
    </row>
    <row r="309" spans="9:20" ht="12.75" x14ac:dyDescent="0.2">
      <c r="I309" s="81"/>
      <c r="J309" s="81"/>
      <c r="K309" s="81"/>
      <c r="R309" s="82"/>
      <c r="S309" s="82"/>
      <c r="T309" s="82"/>
    </row>
    <row r="310" spans="9:20" ht="12.75" x14ac:dyDescent="0.2">
      <c r="I310" s="81"/>
      <c r="J310" s="81"/>
      <c r="K310" s="81"/>
      <c r="R310" s="82"/>
      <c r="S310" s="82"/>
      <c r="T310" s="82"/>
    </row>
    <row r="311" spans="9:20" ht="12.75" x14ac:dyDescent="0.2">
      <c r="I311" s="81"/>
      <c r="J311" s="81"/>
      <c r="K311" s="81"/>
      <c r="R311" s="82"/>
      <c r="S311" s="82"/>
      <c r="T311" s="82"/>
    </row>
    <row r="312" spans="9:20" ht="12.75" x14ac:dyDescent="0.2">
      <c r="I312" s="81"/>
      <c r="J312" s="81"/>
      <c r="K312" s="81"/>
      <c r="R312" s="82"/>
      <c r="S312" s="82"/>
      <c r="T312" s="82"/>
    </row>
    <row r="313" spans="9:20" ht="12.75" x14ac:dyDescent="0.2">
      <c r="I313" s="81"/>
      <c r="J313" s="81"/>
      <c r="K313" s="81"/>
      <c r="R313" s="82"/>
      <c r="S313" s="82"/>
      <c r="T313" s="82"/>
    </row>
    <row r="314" spans="9:20" ht="12.75" x14ac:dyDescent="0.2">
      <c r="I314" s="81"/>
      <c r="J314" s="81"/>
      <c r="K314" s="81"/>
      <c r="R314" s="82"/>
      <c r="S314" s="82"/>
      <c r="T314" s="82"/>
    </row>
    <row r="315" spans="9:20" ht="12.75" x14ac:dyDescent="0.2">
      <c r="I315" s="81"/>
      <c r="J315" s="81"/>
      <c r="K315" s="81"/>
      <c r="R315" s="82"/>
      <c r="S315" s="82"/>
      <c r="T315" s="82"/>
    </row>
    <row r="316" spans="9:20" ht="12.75" x14ac:dyDescent="0.2">
      <c r="I316" s="81"/>
      <c r="J316" s="81"/>
      <c r="K316" s="81"/>
      <c r="R316" s="82"/>
      <c r="S316" s="82"/>
      <c r="T316" s="82"/>
    </row>
    <row r="317" spans="9:20" ht="12.75" x14ac:dyDescent="0.2">
      <c r="I317" s="81"/>
      <c r="J317" s="81"/>
      <c r="K317" s="81"/>
      <c r="R317" s="82"/>
      <c r="S317" s="82"/>
      <c r="T317" s="82"/>
    </row>
    <row r="318" spans="9:20" ht="12.75" x14ac:dyDescent="0.2">
      <c r="I318" s="81"/>
      <c r="J318" s="81"/>
      <c r="K318" s="81"/>
      <c r="R318" s="82"/>
      <c r="S318" s="82"/>
      <c r="T318" s="82"/>
    </row>
    <row r="319" spans="9:20" ht="12.75" x14ac:dyDescent="0.2">
      <c r="I319" s="81"/>
      <c r="J319" s="81"/>
      <c r="K319" s="81"/>
      <c r="R319" s="82"/>
      <c r="S319" s="82"/>
      <c r="T319" s="82"/>
    </row>
    <row r="320" spans="9:20" ht="12.75" x14ac:dyDescent="0.2">
      <c r="I320" s="81"/>
      <c r="J320" s="81"/>
      <c r="K320" s="81"/>
      <c r="R320" s="82"/>
      <c r="S320" s="82"/>
      <c r="T320" s="82"/>
    </row>
    <row r="321" spans="9:20" ht="12.75" x14ac:dyDescent="0.2">
      <c r="I321" s="81"/>
      <c r="J321" s="81"/>
      <c r="K321" s="81"/>
      <c r="R321" s="82"/>
      <c r="S321" s="82"/>
      <c r="T321" s="82"/>
    </row>
    <row r="322" spans="9:20" ht="12.75" x14ac:dyDescent="0.2">
      <c r="I322" s="81"/>
      <c r="J322" s="81"/>
      <c r="K322" s="81"/>
      <c r="R322" s="82"/>
      <c r="S322" s="82"/>
      <c r="T322" s="82"/>
    </row>
    <row r="323" spans="9:20" ht="12.75" x14ac:dyDescent="0.2">
      <c r="I323" s="81"/>
      <c r="J323" s="81"/>
      <c r="K323" s="81"/>
      <c r="R323" s="82"/>
      <c r="S323" s="82"/>
      <c r="T323" s="82"/>
    </row>
    <row r="324" spans="9:20" ht="12.75" x14ac:dyDescent="0.2">
      <c r="I324" s="81"/>
      <c r="J324" s="81"/>
      <c r="K324" s="81"/>
      <c r="R324" s="82"/>
      <c r="S324" s="82"/>
      <c r="T324" s="82"/>
    </row>
    <row r="325" spans="9:20" ht="12.75" x14ac:dyDescent="0.2">
      <c r="I325" s="81"/>
      <c r="J325" s="81"/>
      <c r="K325" s="81"/>
      <c r="R325" s="82"/>
      <c r="S325" s="82"/>
      <c r="T325" s="82"/>
    </row>
    <row r="326" spans="9:20" ht="12.75" x14ac:dyDescent="0.2">
      <c r="I326" s="81"/>
      <c r="J326" s="81"/>
      <c r="K326" s="81"/>
      <c r="R326" s="82"/>
      <c r="S326" s="82"/>
      <c r="T326" s="82"/>
    </row>
    <row r="327" spans="9:20" ht="12.75" x14ac:dyDescent="0.2">
      <c r="I327" s="81"/>
      <c r="J327" s="81"/>
      <c r="K327" s="81"/>
      <c r="R327" s="82"/>
      <c r="S327" s="82"/>
      <c r="T327" s="82"/>
    </row>
    <row r="328" spans="9:20" ht="12.75" x14ac:dyDescent="0.2">
      <c r="I328" s="81"/>
      <c r="J328" s="81"/>
      <c r="K328" s="81"/>
      <c r="R328" s="82"/>
      <c r="S328" s="82"/>
      <c r="T328" s="82"/>
    </row>
    <row r="329" spans="9:20" ht="12.75" x14ac:dyDescent="0.2">
      <c r="I329" s="81"/>
      <c r="J329" s="81"/>
      <c r="K329" s="81"/>
      <c r="R329" s="82"/>
      <c r="S329" s="82"/>
      <c r="T329" s="82"/>
    </row>
    <row r="330" spans="9:20" ht="12.75" x14ac:dyDescent="0.2">
      <c r="I330" s="81"/>
      <c r="J330" s="81"/>
      <c r="K330" s="81"/>
      <c r="R330" s="82"/>
      <c r="S330" s="82"/>
      <c r="T330" s="82"/>
    </row>
    <row r="331" spans="9:20" ht="12.75" x14ac:dyDescent="0.2">
      <c r="I331" s="81"/>
      <c r="J331" s="81"/>
      <c r="K331" s="81"/>
      <c r="R331" s="82"/>
      <c r="S331" s="82"/>
      <c r="T331" s="82"/>
    </row>
    <row r="332" spans="9:20" ht="12.75" x14ac:dyDescent="0.2">
      <c r="I332" s="81"/>
      <c r="J332" s="81"/>
      <c r="K332" s="81"/>
      <c r="R332" s="82"/>
      <c r="S332" s="82"/>
      <c r="T332" s="82"/>
    </row>
    <row r="333" spans="9:20" ht="12.75" x14ac:dyDescent="0.2">
      <c r="I333" s="81"/>
      <c r="J333" s="81"/>
      <c r="K333" s="81"/>
      <c r="R333" s="82"/>
      <c r="S333" s="82"/>
      <c r="T333" s="82"/>
    </row>
    <row r="334" spans="9:20" ht="12.75" x14ac:dyDescent="0.2">
      <c r="I334" s="81"/>
      <c r="J334" s="81"/>
      <c r="K334" s="81"/>
      <c r="R334" s="82"/>
      <c r="S334" s="82"/>
      <c r="T334" s="82"/>
    </row>
    <row r="335" spans="9:20" ht="12.75" x14ac:dyDescent="0.2">
      <c r="I335" s="81"/>
      <c r="J335" s="81"/>
      <c r="K335" s="81"/>
      <c r="R335" s="82"/>
      <c r="S335" s="82"/>
      <c r="T335" s="82"/>
    </row>
    <row r="336" spans="9:20" ht="12.75" x14ac:dyDescent="0.2">
      <c r="I336" s="81"/>
      <c r="J336" s="81"/>
      <c r="K336" s="81"/>
      <c r="R336" s="82"/>
      <c r="S336" s="82"/>
      <c r="T336" s="82"/>
    </row>
    <row r="337" spans="9:20" ht="12.75" x14ac:dyDescent="0.2">
      <c r="I337" s="81"/>
      <c r="J337" s="81"/>
      <c r="K337" s="81"/>
      <c r="R337" s="82"/>
      <c r="S337" s="82"/>
      <c r="T337" s="82"/>
    </row>
    <row r="338" spans="9:20" ht="12.75" x14ac:dyDescent="0.2">
      <c r="I338" s="81"/>
      <c r="J338" s="81"/>
      <c r="K338" s="81"/>
      <c r="R338" s="82"/>
      <c r="S338" s="82"/>
      <c r="T338" s="82"/>
    </row>
    <row r="339" spans="9:20" ht="12.75" x14ac:dyDescent="0.2">
      <c r="I339" s="81"/>
      <c r="J339" s="81"/>
      <c r="K339" s="81"/>
      <c r="R339" s="82"/>
      <c r="S339" s="82"/>
      <c r="T339" s="82"/>
    </row>
    <row r="340" spans="9:20" ht="12.75" x14ac:dyDescent="0.2">
      <c r="I340" s="81"/>
      <c r="J340" s="81"/>
      <c r="K340" s="81"/>
      <c r="R340" s="82"/>
      <c r="S340" s="82"/>
      <c r="T340" s="82"/>
    </row>
    <row r="341" spans="9:20" ht="12.75" x14ac:dyDescent="0.2">
      <c r="I341" s="81"/>
      <c r="J341" s="81"/>
      <c r="K341" s="81"/>
      <c r="R341" s="82"/>
      <c r="S341" s="82"/>
      <c r="T341" s="82"/>
    </row>
    <row r="342" spans="9:20" ht="12.75" x14ac:dyDescent="0.2">
      <c r="I342" s="81"/>
      <c r="J342" s="81"/>
      <c r="K342" s="81"/>
      <c r="R342" s="82"/>
      <c r="S342" s="82"/>
      <c r="T342" s="82"/>
    </row>
    <row r="343" spans="9:20" ht="12.75" x14ac:dyDescent="0.2">
      <c r="I343" s="81"/>
      <c r="J343" s="81"/>
      <c r="K343" s="81"/>
      <c r="R343" s="82"/>
      <c r="S343" s="82"/>
      <c r="T343" s="82"/>
    </row>
    <row r="344" spans="9:20" ht="12.75" x14ac:dyDescent="0.2">
      <c r="I344" s="81"/>
      <c r="J344" s="81"/>
      <c r="K344" s="81"/>
      <c r="R344" s="82"/>
      <c r="S344" s="82"/>
      <c r="T344" s="82"/>
    </row>
    <row r="345" spans="9:20" ht="12.75" x14ac:dyDescent="0.2">
      <c r="I345" s="81"/>
      <c r="J345" s="81"/>
      <c r="K345" s="81"/>
      <c r="R345" s="82"/>
      <c r="S345" s="82"/>
      <c r="T345" s="82"/>
    </row>
    <row r="346" spans="9:20" ht="12.75" x14ac:dyDescent="0.2">
      <c r="I346" s="81"/>
      <c r="J346" s="81"/>
      <c r="K346" s="81"/>
      <c r="R346" s="82"/>
      <c r="S346" s="82"/>
      <c r="T346" s="82"/>
    </row>
    <row r="347" spans="9:20" ht="12.75" x14ac:dyDescent="0.2">
      <c r="I347" s="81"/>
      <c r="J347" s="81"/>
      <c r="K347" s="81"/>
      <c r="R347" s="82"/>
      <c r="S347" s="82"/>
      <c r="T347" s="82"/>
    </row>
    <row r="348" spans="9:20" ht="12.75" x14ac:dyDescent="0.2">
      <c r="I348" s="81"/>
      <c r="J348" s="81"/>
      <c r="K348" s="81"/>
      <c r="R348" s="82"/>
      <c r="S348" s="82"/>
      <c r="T348" s="82"/>
    </row>
    <row r="349" spans="9:20" ht="12.75" x14ac:dyDescent="0.2">
      <c r="I349" s="81"/>
      <c r="J349" s="81"/>
      <c r="K349" s="81"/>
      <c r="R349" s="82"/>
      <c r="S349" s="82"/>
      <c r="T349" s="82"/>
    </row>
    <row r="350" spans="9:20" ht="12.75" x14ac:dyDescent="0.2">
      <c r="I350" s="81"/>
      <c r="J350" s="81"/>
      <c r="K350" s="81"/>
      <c r="R350" s="82"/>
      <c r="S350" s="82"/>
      <c r="T350" s="82"/>
    </row>
    <row r="351" spans="9:20" ht="12.75" x14ac:dyDescent="0.2">
      <c r="I351" s="81"/>
      <c r="J351" s="81"/>
      <c r="K351" s="81"/>
      <c r="R351" s="82"/>
      <c r="S351" s="82"/>
      <c r="T351" s="82"/>
    </row>
    <row r="352" spans="9:20" ht="12.75" x14ac:dyDescent="0.2">
      <c r="I352" s="81"/>
      <c r="J352" s="81"/>
      <c r="K352" s="81"/>
      <c r="R352" s="82"/>
      <c r="S352" s="82"/>
      <c r="T352" s="82"/>
    </row>
    <row r="353" spans="9:20" ht="12.75" x14ac:dyDescent="0.2">
      <c r="I353" s="81"/>
      <c r="J353" s="81"/>
      <c r="K353" s="81"/>
      <c r="R353" s="82"/>
      <c r="S353" s="82"/>
      <c r="T353" s="82"/>
    </row>
    <row r="354" spans="9:20" ht="12.75" x14ac:dyDescent="0.2">
      <c r="I354" s="81"/>
      <c r="J354" s="81"/>
      <c r="K354" s="81"/>
      <c r="R354" s="82"/>
      <c r="S354" s="82"/>
      <c r="T354" s="82"/>
    </row>
    <row r="355" spans="9:20" ht="12.75" x14ac:dyDescent="0.2">
      <c r="I355" s="81"/>
      <c r="J355" s="81"/>
      <c r="K355" s="81"/>
      <c r="R355" s="82"/>
      <c r="S355" s="82"/>
      <c r="T355" s="82"/>
    </row>
    <row r="356" spans="9:20" ht="12.75" x14ac:dyDescent="0.2">
      <c r="I356" s="81"/>
      <c r="J356" s="81"/>
      <c r="K356" s="81"/>
      <c r="R356" s="82"/>
      <c r="S356" s="82"/>
      <c r="T356" s="82"/>
    </row>
    <row r="357" spans="9:20" ht="12.75" x14ac:dyDescent="0.2">
      <c r="I357" s="81"/>
      <c r="J357" s="81"/>
      <c r="K357" s="81"/>
      <c r="R357" s="82"/>
      <c r="S357" s="82"/>
      <c r="T357" s="82"/>
    </row>
    <row r="358" spans="9:20" ht="12.75" x14ac:dyDescent="0.2">
      <c r="I358" s="81"/>
      <c r="J358" s="81"/>
      <c r="K358" s="81"/>
      <c r="R358" s="82"/>
      <c r="S358" s="82"/>
      <c r="T358" s="82"/>
    </row>
    <row r="359" spans="9:20" ht="12.75" x14ac:dyDescent="0.2">
      <c r="I359" s="81"/>
      <c r="J359" s="81"/>
      <c r="K359" s="81"/>
      <c r="R359" s="82"/>
      <c r="S359" s="82"/>
      <c r="T359" s="82"/>
    </row>
    <row r="360" spans="9:20" ht="12.75" x14ac:dyDescent="0.2">
      <c r="I360" s="81"/>
      <c r="J360" s="81"/>
      <c r="K360" s="81"/>
      <c r="R360" s="82"/>
      <c r="S360" s="82"/>
      <c r="T360" s="82"/>
    </row>
    <row r="361" spans="9:20" ht="12.75" x14ac:dyDescent="0.2">
      <c r="I361" s="81"/>
      <c r="J361" s="81"/>
      <c r="K361" s="81"/>
      <c r="R361" s="82"/>
      <c r="S361" s="82"/>
      <c r="T361" s="82"/>
    </row>
    <row r="362" spans="9:20" ht="12.75" x14ac:dyDescent="0.2">
      <c r="I362" s="81"/>
      <c r="J362" s="81"/>
      <c r="K362" s="81"/>
      <c r="R362" s="82"/>
      <c r="S362" s="82"/>
      <c r="T362" s="82"/>
    </row>
    <row r="363" spans="9:20" ht="12.75" x14ac:dyDescent="0.2">
      <c r="I363" s="81"/>
      <c r="J363" s="81"/>
      <c r="K363" s="81"/>
      <c r="R363" s="82"/>
      <c r="S363" s="82"/>
      <c r="T363" s="82"/>
    </row>
    <row r="364" spans="9:20" ht="12.75" x14ac:dyDescent="0.2">
      <c r="I364" s="81"/>
      <c r="J364" s="81"/>
      <c r="K364" s="81"/>
      <c r="R364" s="82"/>
      <c r="S364" s="82"/>
      <c r="T364" s="82"/>
    </row>
    <row r="365" spans="9:20" ht="12.75" x14ac:dyDescent="0.2">
      <c r="I365" s="81"/>
      <c r="J365" s="81"/>
      <c r="K365" s="81"/>
      <c r="R365" s="82"/>
      <c r="S365" s="82"/>
      <c r="T365" s="82"/>
    </row>
    <row r="366" spans="9:20" ht="12.75" x14ac:dyDescent="0.2">
      <c r="I366" s="81"/>
      <c r="J366" s="81"/>
      <c r="K366" s="81"/>
      <c r="R366" s="82"/>
      <c r="S366" s="82"/>
      <c r="T366" s="82"/>
    </row>
    <row r="367" spans="9:20" ht="12.75" x14ac:dyDescent="0.2">
      <c r="I367" s="81"/>
      <c r="J367" s="81"/>
      <c r="K367" s="81"/>
      <c r="R367" s="82"/>
      <c r="S367" s="82"/>
      <c r="T367" s="82"/>
    </row>
    <row r="368" spans="9:20" ht="12.75" x14ac:dyDescent="0.2">
      <c r="I368" s="81"/>
      <c r="J368" s="81"/>
      <c r="K368" s="81"/>
      <c r="R368" s="82"/>
      <c r="S368" s="82"/>
      <c r="T368" s="82"/>
    </row>
    <row r="369" spans="9:20" ht="12.75" x14ac:dyDescent="0.2">
      <c r="I369" s="81"/>
      <c r="J369" s="81"/>
      <c r="K369" s="81"/>
      <c r="R369" s="82"/>
      <c r="S369" s="82"/>
      <c r="T369" s="82"/>
    </row>
    <row r="370" spans="9:20" ht="12.75" x14ac:dyDescent="0.2">
      <c r="I370" s="81"/>
      <c r="J370" s="81"/>
      <c r="K370" s="81"/>
      <c r="R370" s="82"/>
      <c r="S370" s="82"/>
      <c r="T370" s="82"/>
    </row>
    <row r="371" spans="9:20" ht="12.75" x14ac:dyDescent="0.2">
      <c r="I371" s="81"/>
      <c r="J371" s="81"/>
      <c r="K371" s="81"/>
      <c r="R371" s="82"/>
      <c r="S371" s="82"/>
      <c r="T371" s="82"/>
    </row>
    <row r="372" spans="9:20" ht="12.75" x14ac:dyDescent="0.2">
      <c r="I372" s="81"/>
      <c r="J372" s="81"/>
      <c r="K372" s="81"/>
      <c r="R372" s="82"/>
      <c r="S372" s="82"/>
      <c r="T372" s="82"/>
    </row>
    <row r="373" spans="9:20" ht="12.75" x14ac:dyDescent="0.2">
      <c r="I373" s="81"/>
      <c r="J373" s="81"/>
      <c r="K373" s="81"/>
      <c r="R373" s="82"/>
      <c r="S373" s="82"/>
      <c r="T373" s="82"/>
    </row>
    <row r="374" spans="9:20" ht="12.75" x14ac:dyDescent="0.2">
      <c r="I374" s="81"/>
      <c r="J374" s="81"/>
      <c r="K374" s="81"/>
      <c r="R374" s="82"/>
      <c r="S374" s="82"/>
      <c r="T374" s="82"/>
    </row>
    <row r="375" spans="9:20" ht="12.75" x14ac:dyDescent="0.2">
      <c r="I375" s="81"/>
      <c r="J375" s="81"/>
      <c r="K375" s="81"/>
      <c r="R375" s="82"/>
      <c r="S375" s="82"/>
      <c r="T375" s="82"/>
    </row>
    <row r="376" spans="9:20" ht="12.75" x14ac:dyDescent="0.2">
      <c r="I376" s="81"/>
      <c r="J376" s="81"/>
      <c r="K376" s="81"/>
      <c r="R376" s="82"/>
      <c r="S376" s="82"/>
      <c r="T376" s="82"/>
    </row>
    <row r="377" spans="9:20" ht="12.75" x14ac:dyDescent="0.2">
      <c r="I377" s="81"/>
      <c r="J377" s="81"/>
      <c r="K377" s="81"/>
      <c r="R377" s="82"/>
      <c r="S377" s="82"/>
      <c r="T377" s="82"/>
    </row>
    <row r="378" spans="9:20" ht="12.75" x14ac:dyDescent="0.2">
      <c r="I378" s="81"/>
      <c r="J378" s="81"/>
      <c r="K378" s="81"/>
      <c r="R378" s="82"/>
      <c r="S378" s="82"/>
      <c r="T378" s="82"/>
    </row>
    <row r="379" spans="9:20" ht="12.75" x14ac:dyDescent="0.2">
      <c r="I379" s="81"/>
      <c r="J379" s="81"/>
      <c r="K379" s="81"/>
      <c r="R379" s="82"/>
      <c r="S379" s="82"/>
      <c r="T379" s="82"/>
    </row>
    <row r="380" spans="9:20" ht="12.75" x14ac:dyDescent="0.2">
      <c r="I380" s="81"/>
      <c r="J380" s="81"/>
      <c r="K380" s="81"/>
      <c r="R380" s="82"/>
      <c r="S380" s="82"/>
      <c r="T380" s="82"/>
    </row>
    <row r="381" spans="9:20" ht="12.75" x14ac:dyDescent="0.2">
      <c r="I381" s="81"/>
      <c r="J381" s="81"/>
      <c r="K381" s="81"/>
      <c r="R381" s="82"/>
      <c r="S381" s="82"/>
      <c r="T381" s="82"/>
    </row>
    <row r="382" spans="9:20" ht="12.75" x14ac:dyDescent="0.2">
      <c r="I382" s="81"/>
      <c r="J382" s="81"/>
      <c r="K382" s="81"/>
      <c r="R382" s="82"/>
      <c r="S382" s="82"/>
      <c r="T382" s="82"/>
    </row>
    <row r="383" spans="9:20" ht="12.75" x14ac:dyDescent="0.2">
      <c r="I383" s="81"/>
      <c r="J383" s="81"/>
      <c r="K383" s="81"/>
      <c r="R383" s="82"/>
      <c r="S383" s="82"/>
      <c r="T383" s="82"/>
    </row>
    <row r="384" spans="9:20" ht="12.75" x14ac:dyDescent="0.2">
      <c r="I384" s="81"/>
      <c r="J384" s="81"/>
      <c r="K384" s="81"/>
      <c r="R384" s="82"/>
      <c r="S384" s="82"/>
      <c r="T384" s="82"/>
    </row>
    <row r="385" spans="9:20" ht="12.75" x14ac:dyDescent="0.2">
      <c r="I385" s="81"/>
      <c r="J385" s="81"/>
      <c r="K385" s="81"/>
      <c r="R385" s="82"/>
      <c r="S385" s="82"/>
      <c r="T385" s="82"/>
    </row>
    <row r="386" spans="9:20" ht="12.75" x14ac:dyDescent="0.2">
      <c r="I386" s="81"/>
      <c r="J386" s="81"/>
      <c r="K386" s="81"/>
      <c r="R386" s="82"/>
      <c r="S386" s="82"/>
      <c r="T386" s="82"/>
    </row>
    <row r="387" spans="9:20" ht="12.75" x14ac:dyDescent="0.2">
      <c r="I387" s="81"/>
      <c r="J387" s="81"/>
      <c r="K387" s="81"/>
      <c r="R387" s="82"/>
      <c r="S387" s="82"/>
      <c r="T387" s="82"/>
    </row>
    <row r="388" spans="9:20" ht="12.75" x14ac:dyDescent="0.2">
      <c r="I388" s="81"/>
      <c r="J388" s="81"/>
      <c r="K388" s="81"/>
      <c r="R388" s="82"/>
      <c r="S388" s="82"/>
      <c r="T388" s="82"/>
    </row>
    <row r="389" spans="9:20" ht="12.75" x14ac:dyDescent="0.2">
      <c r="I389" s="81"/>
      <c r="J389" s="81"/>
      <c r="K389" s="81"/>
      <c r="R389" s="82"/>
      <c r="S389" s="82"/>
      <c r="T389" s="82"/>
    </row>
    <row r="390" spans="9:20" ht="12.75" x14ac:dyDescent="0.2">
      <c r="I390" s="81"/>
      <c r="J390" s="81"/>
      <c r="K390" s="81"/>
      <c r="R390" s="82"/>
      <c r="S390" s="82"/>
      <c r="T390" s="82"/>
    </row>
    <row r="391" spans="9:20" ht="12.75" x14ac:dyDescent="0.2">
      <c r="I391" s="81"/>
      <c r="J391" s="81"/>
      <c r="K391" s="81"/>
      <c r="R391" s="82"/>
      <c r="S391" s="82"/>
      <c r="T391" s="82"/>
    </row>
    <row r="392" spans="9:20" ht="12.75" x14ac:dyDescent="0.2">
      <c r="I392" s="81"/>
      <c r="J392" s="81"/>
      <c r="K392" s="81"/>
      <c r="R392" s="82"/>
      <c r="S392" s="82"/>
      <c r="T392" s="82"/>
    </row>
    <row r="393" spans="9:20" ht="12.75" x14ac:dyDescent="0.2">
      <c r="I393" s="81"/>
      <c r="J393" s="81"/>
      <c r="K393" s="81"/>
      <c r="R393" s="82"/>
      <c r="S393" s="82"/>
      <c r="T393" s="82"/>
    </row>
    <row r="394" spans="9:20" ht="12.75" x14ac:dyDescent="0.2">
      <c r="I394" s="81"/>
      <c r="J394" s="81"/>
      <c r="K394" s="81"/>
      <c r="R394" s="82"/>
      <c r="S394" s="82"/>
      <c r="T394" s="82"/>
    </row>
    <row r="395" spans="9:20" ht="12.75" x14ac:dyDescent="0.2">
      <c r="I395" s="81"/>
      <c r="J395" s="81"/>
      <c r="K395" s="81"/>
      <c r="R395" s="82"/>
      <c r="S395" s="82"/>
      <c r="T395" s="82"/>
    </row>
    <row r="396" spans="9:20" ht="12.75" x14ac:dyDescent="0.2">
      <c r="I396" s="81"/>
      <c r="J396" s="81"/>
      <c r="K396" s="81"/>
      <c r="R396" s="82"/>
      <c r="S396" s="82"/>
      <c r="T396" s="82"/>
    </row>
    <row r="397" spans="9:20" ht="12.75" x14ac:dyDescent="0.2">
      <c r="I397" s="81"/>
      <c r="J397" s="81"/>
      <c r="K397" s="81"/>
      <c r="R397" s="82"/>
      <c r="S397" s="82"/>
      <c r="T397" s="82"/>
    </row>
    <row r="398" spans="9:20" ht="12.75" x14ac:dyDescent="0.2">
      <c r="I398" s="81"/>
      <c r="J398" s="81"/>
      <c r="K398" s="81"/>
      <c r="R398" s="82"/>
      <c r="S398" s="82"/>
      <c r="T398" s="82"/>
    </row>
    <row r="399" spans="9:20" ht="12.75" x14ac:dyDescent="0.2">
      <c r="I399" s="81"/>
      <c r="J399" s="81"/>
      <c r="K399" s="81"/>
      <c r="R399" s="82"/>
      <c r="S399" s="82"/>
      <c r="T399" s="82"/>
    </row>
    <row r="400" spans="9:20" ht="12.75" x14ac:dyDescent="0.2">
      <c r="I400" s="81"/>
      <c r="J400" s="81"/>
      <c r="K400" s="81"/>
      <c r="R400" s="82"/>
      <c r="S400" s="82"/>
      <c r="T400" s="82"/>
    </row>
    <row r="401" spans="9:20" ht="12.75" x14ac:dyDescent="0.2">
      <c r="I401" s="81"/>
      <c r="J401" s="81"/>
      <c r="K401" s="81"/>
      <c r="R401" s="82"/>
      <c r="S401" s="82"/>
      <c r="T401" s="82"/>
    </row>
    <row r="402" spans="9:20" ht="12.75" x14ac:dyDescent="0.2">
      <c r="I402" s="81"/>
      <c r="J402" s="81"/>
      <c r="K402" s="81"/>
      <c r="R402" s="82"/>
      <c r="S402" s="82"/>
      <c r="T402" s="82"/>
    </row>
    <row r="403" spans="9:20" ht="12.75" x14ac:dyDescent="0.2">
      <c r="I403" s="81"/>
      <c r="J403" s="81"/>
      <c r="K403" s="81"/>
      <c r="R403" s="82"/>
      <c r="S403" s="82"/>
      <c r="T403" s="82"/>
    </row>
    <row r="404" spans="9:20" ht="12.75" x14ac:dyDescent="0.2">
      <c r="I404" s="81"/>
      <c r="J404" s="81"/>
      <c r="K404" s="81"/>
      <c r="R404" s="82"/>
      <c r="S404" s="82"/>
      <c r="T404" s="82"/>
    </row>
    <row r="405" spans="9:20" ht="12.75" x14ac:dyDescent="0.2">
      <c r="I405" s="81"/>
      <c r="J405" s="81"/>
      <c r="K405" s="81"/>
      <c r="R405" s="82"/>
      <c r="S405" s="82"/>
      <c r="T405" s="82"/>
    </row>
    <row r="406" spans="9:20" ht="12.75" x14ac:dyDescent="0.2">
      <c r="I406" s="81"/>
      <c r="J406" s="81"/>
      <c r="K406" s="81"/>
      <c r="R406" s="82"/>
      <c r="S406" s="82"/>
      <c r="T406" s="82"/>
    </row>
    <row r="407" spans="9:20" ht="12.75" x14ac:dyDescent="0.2">
      <c r="I407" s="81"/>
      <c r="J407" s="81"/>
      <c r="K407" s="81"/>
      <c r="R407" s="82"/>
      <c r="S407" s="82"/>
      <c r="T407" s="82"/>
    </row>
    <row r="408" spans="9:20" ht="12.75" x14ac:dyDescent="0.2">
      <c r="I408" s="81"/>
      <c r="J408" s="81"/>
      <c r="K408" s="81"/>
      <c r="R408" s="82"/>
      <c r="S408" s="82"/>
      <c r="T408" s="82"/>
    </row>
    <row r="409" spans="9:20" ht="12.75" x14ac:dyDescent="0.2">
      <c r="I409" s="81"/>
      <c r="J409" s="81"/>
      <c r="K409" s="81"/>
      <c r="R409" s="82"/>
      <c r="S409" s="82"/>
      <c r="T409" s="82"/>
    </row>
    <row r="410" spans="9:20" ht="12.75" x14ac:dyDescent="0.2">
      <c r="I410" s="81"/>
      <c r="J410" s="81"/>
      <c r="K410" s="81"/>
      <c r="R410" s="82"/>
      <c r="S410" s="82"/>
      <c r="T410" s="82"/>
    </row>
    <row r="411" spans="9:20" ht="12.75" x14ac:dyDescent="0.2">
      <c r="I411" s="81"/>
      <c r="J411" s="81"/>
      <c r="K411" s="81"/>
      <c r="R411" s="82"/>
      <c r="S411" s="82"/>
      <c r="T411" s="82"/>
    </row>
    <row r="412" spans="9:20" ht="12.75" x14ac:dyDescent="0.2">
      <c r="I412" s="81"/>
      <c r="J412" s="81"/>
      <c r="K412" s="81"/>
      <c r="R412" s="82"/>
      <c r="S412" s="82"/>
      <c r="T412" s="82"/>
    </row>
    <row r="413" spans="9:20" ht="12.75" x14ac:dyDescent="0.2">
      <c r="I413" s="81"/>
      <c r="J413" s="81"/>
      <c r="K413" s="81"/>
      <c r="R413" s="82"/>
      <c r="S413" s="82"/>
      <c r="T413" s="82"/>
    </row>
    <row r="414" spans="9:20" ht="12.75" x14ac:dyDescent="0.2">
      <c r="I414" s="81"/>
      <c r="J414" s="81"/>
      <c r="K414" s="81"/>
      <c r="R414" s="82"/>
      <c r="S414" s="82"/>
      <c r="T414" s="82"/>
    </row>
    <row r="415" spans="9:20" ht="12.75" x14ac:dyDescent="0.2">
      <c r="I415" s="81"/>
      <c r="J415" s="81"/>
      <c r="K415" s="81"/>
      <c r="R415" s="82"/>
      <c r="S415" s="82"/>
      <c r="T415" s="82"/>
    </row>
    <row r="416" spans="9:20" ht="12.75" x14ac:dyDescent="0.2">
      <c r="I416" s="81"/>
      <c r="J416" s="81"/>
      <c r="K416" s="81"/>
      <c r="R416" s="82"/>
      <c r="S416" s="82"/>
      <c r="T416" s="82"/>
    </row>
    <row r="417" spans="9:20" ht="12.75" x14ac:dyDescent="0.2">
      <c r="I417" s="81"/>
      <c r="J417" s="81"/>
      <c r="K417" s="81"/>
      <c r="R417" s="82"/>
      <c r="S417" s="82"/>
      <c r="T417" s="82"/>
    </row>
    <row r="418" spans="9:20" ht="12.75" x14ac:dyDescent="0.2">
      <c r="I418" s="81"/>
      <c r="J418" s="81"/>
      <c r="K418" s="81"/>
      <c r="R418" s="82"/>
      <c r="S418" s="82"/>
      <c r="T418" s="82"/>
    </row>
    <row r="419" spans="9:20" ht="12.75" x14ac:dyDescent="0.2">
      <c r="I419" s="81"/>
      <c r="J419" s="81"/>
      <c r="K419" s="81"/>
      <c r="R419" s="82"/>
      <c r="S419" s="82"/>
      <c r="T419" s="82"/>
    </row>
    <row r="420" spans="9:20" ht="12.75" x14ac:dyDescent="0.2">
      <c r="I420" s="81"/>
      <c r="J420" s="81"/>
      <c r="K420" s="81"/>
      <c r="R420" s="82"/>
      <c r="S420" s="82"/>
      <c r="T420" s="82"/>
    </row>
    <row r="421" spans="9:20" ht="12.75" x14ac:dyDescent="0.2">
      <c r="I421" s="81"/>
      <c r="J421" s="81"/>
      <c r="K421" s="81"/>
      <c r="R421" s="82"/>
      <c r="S421" s="82"/>
      <c r="T421" s="82"/>
    </row>
    <row r="422" spans="9:20" ht="12.75" x14ac:dyDescent="0.2">
      <c r="I422" s="81"/>
      <c r="J422" s="81"/>
      <c r="K422" s="81"/>
      <c r="R422" s="82"/>
      <c r="S422" s="82"/>
      <c r="T422" s="82"/>
    </row>
    <row r="423" spans="9:20" ht="12.75" x14ac:dyDescent="0.2">
      <c r="I423" s="81"/>
      <c r="J423" s="81"/>
      <c r="K423" s="81"/>
      <c r="R423" s="82"/>
      <c r="S423" s="82"/>
      <c r="T423" s="82"/>
    </row>
    <row r="424" spans="9:20" ht="12.75" x14ac:dyDescent="0.2">
      <c r="I424" s="81"/>
      <c r="J424" s="81"/>
      <c r="K424" s="81"/>
      <c r="R424" s="82"/>
      <c r="S424" s="82"/>
      <c r="T424" s="82"/>
    </row>
    <row r="425" spans="9:20" ht="12.75" x14ac:dyDescent="0.2">
      <c r="I425" s="81"/>
      <c r="J425" s="81"/>
      <c r="K425" s="81"/>
      <c r="R425" s="82"/>
      <c r="S425" s="82"/>
      <c r="T425" s="82"/>
    </row>
    <row r="426" spans="9:20" ht="12.75" x14ac:dyDescent="0.2">
      <c r="I426" s="81"/>
      <c r="J426" s="81"/>
      <c r="K426" s="81"/>
      <c r="R426" s="82"/>
      <c r="S426" s="82"/>
      <c r="T426" s="82"/>
    </row>
    <row r="427" spans="9:20" ht="12.75" x14ac:dyDescent="0.2">
      <c r="I427" s="81"/>
      <c r="J427" s="81"/>
      <c r="K427" s="81"/>
      <c r="R427" s="82"/>
      <c r="S427" s="82"/>
      <c r="T427" s="82"/>
    </row>
    <row r="428" spans="9:20" ht="12.75" x14ac:dyDescent="0.2">
      <c r="I428" s="81"/>
      <c r="J428" s="81"/>
      <c r="K428" s="81"/>
      <c r="R428" s="82"/>
      <c r="S428" s="82"/>
      <c r="T428" s="82"/>
    </row>
    <row r="429" spans="9:20" ht="12.75" x14ac:dyDescent="0.2">
      <c r="I429" s="81"/>
      <c r="J429" s="81"/>
      <c r="K429" s="81"/>
      <c r="R429" s="82"/>
      <c r="S429" s="82"/>
      <c r="T429" s="82"/>
    </row>
    <row r="430" spans="9:20" ht="12.75" x14ac:dyDescent="0.2">
      <c r="I430" s="81"/>
      <c r="J430" s="81"/>
      <c r="K430" s="81"/>
      <c r="R430" s="82"/>
      <c r="S430" s="82"/>
      <c r="T430" s="82"/>
    </row>
    <row r="431" spans="9:20" ht="12.75" x14ac:dyDescent="0.2">
      <c r="I431" s="81"/>
      <c r="J431" s="81"/>
      <c r="K431" s="81"/>
      <c r="R431" s="82"/>
      <c r="S431" s="82"/>
      <c r="T431" s="82"/>
    </row>
    <row r="432" spans="9:20" ht="12.75" x14ac:dyDescent="0.2">
      <c r="I432" s="81"/>
      <c r="J432" s="81"/>
      <c r="K432" s="81"/>
      <c r="R432" s="82"/>
      <c r="S432" s="82"/>
      <c r="T432" s="82"/>
    </row>
    <row r="433" spans="9:20" ht="12.75" x14ac:dyDescent="0.2">
      <c r="I433" s="81"/>
      <c r="J433" s="81"/>
      <c r="K433" s="81"/>
      <c r="R433" s="82"/>
      <c r="S433" s="82"/>
      <c r="T433" s="82"/>
    </row>
    <row r="434" spans="9:20" ht="12.75" x14ac:dyDescent="0.2">
      <c r="I434" s="81"/>
      <c r="J434" s="81"/>
      <c r="K434" s="81"/>
      <c r="R434" s="82"/>
      <c r="S434" s="82"/>
      <c r="T434" s="82"/>
    </row>
    <row r="435" spans="9:20" ht="12.75" x14ac:dyDescent="0.2">
      <c r="I435" s="81"/>
      <c r="J435" s="81"/>
      <c r="K435" s="81"/>
      <c r="R435" s="82"/>
      <c r="S435" s="82"/>
      <c r="T435" s="82"/>
    </row>
    <row r="436" spans="9:20" ht="12.75" x14ac:dyDescent="0.2">
      <c r="I436" s="81"/>
      <c r="J436" s="81"/>
      <c r="K436" s="81"/>
      <c r="R436" s="82"/>
      <c r="S436" s="82"/>
      <c r="T436" s="82"/>
    </row>
    <row r="437" spans="9:20" ht="12.75" x14ac:dyDescent="0.2">
      <c r="I437" s="81"/>
      <c r="J437" s="81"/>
      <c r="K437" s="81"/>
      <c r="R437" s="82"/>
      <c r="S437" s="82"/>
      <c r="T437" s="82"/>
    </row>
    <row r="438" spans="9:20" ht="12.75" x14ac:dyDescent="0.2">
      <c r="I438" s="81"/>
      <c r="J438" s="81"/>
      <c r="K438" s="81"/>
      <c r="R438" s="82"/>
      <c r="S438" s="82"/>
      <c r="T438" s="82"/>
    </row>
    <row r="439" spans="9:20" ht="12.75" x14ac:dyDescent="0.2">
      <c r="I439" s="81"/>
      <c r="J439" s="81"/>
      <c r="K439" s="81"/>
      <c r="R439" s="82"/>
      <c r="S439" s="82"/>
      <c r="T439" s="82"/>
    </row>
    <row r="440" spans="9:20" ht="12.75" x14ac:dyDescent="0.2">
      <c r="I440" s="81"/>
      <c r="J440" s="81"/>
      <c r="K440" s="81"/>
      <c r="R440" s="82"/>
      <c r="S440" s="82"/>
      <c r="T440" s="82"/>
    </row>
    <row r="441" spans="9:20" ht="12.75" x14ac:dyDescent="0.2">
      <c r="I441" s="81"/>
      <c r="J441" s="81"/>
      <c r="K441" s="81"/>
      <c r="R441" s="82"/>
      <c r="S441" s="82"/>
      <c r="T441" s="82"/>
    </row>
    <row r="442" spans="9:20" ht="12.75" x14ac:dyDescent="0.2">
      <c r="I442" s="81"/>
      <c r="J442" s="81"/>
      <c r="K442" s="81"/>
      <c r="R442" s="82"/>
      <c r="S442" s="82"/>
      <c r="T442" s="82"/>
    </row>
    <row r="443" spans="9:20" ht="12.75" x14ac:dyDescent="0.2">
      <c r="I443" s="81"/>
      <c r="J443" s="81"/>
      <c r="K443" s="81"/>
      <c r="R443" s="82"/>
      <c r="S443" s="82"/>
      <c r="T443" s="82"/>
    </row>
    <row r="444" spans="9:20" ht="12.75" x14ac:dyDescent="0.2">
      <c r="I444" s="81"/>
      <c r="J444" s="81"/>
      <c r="K444" s="81"/>
      <c r="R444" s="82"/>
      <c r="S444" s="82"/>
      <c r="T444" s="82"/>
    </row>
    <row r="445" spans="9:20" ht="12.75" x14ac:dyDescent="0.2">
      <c r="I445" s="81"/>
      <c r="J445" s="81"/>
      <c r="K445" s="81"/>
      <c r="R445" s="82"/>
      <c r="S445" s="82"/>
      <c r="T445" s="82"/>
    </row>
    <row r="446" spans="9:20" ht="12.75" x14ac:dyDescent="0.2">
      <c r="I446" s="81"/>
      <c r="J446" s="81"/>
      <c r="K446" s="81"/>
      <c r="R446" s="82"/>
      <c r="S446" s="82"/>
      <c r="T446" s="82"/>
    </row>
    <row r="447" spans="9:20" ht="12.75" x14ac:dyDescent="0.2">
      <c r="I447" s="81"/>
      <c r="J447" s="81"/>
      <c r="K447" s="81"/>
      <c r="R447" s="82"/>
      <c r="S447" s="82"/>
      <c r="T447" s="82"/>
    </row>
    <row r="448" spans="9:20" ht="12.75" x14ac:dyDescent="0.2">
      <c r="I448" s="81"/>
      <c r="J448" s="81"/>
      <c r="K448" s="81"/>
      <c r="R448" s="82"/>
      <c r="S448" s="82"/>
      <c r="T448" s="82"/>
    </row>
    <row r="449" spans="9:20" ht="12.75" x14ac:dyDescent="0.2">
      <c r="I449" s="81"/>
      <c r="J449" s="81"/>
      <c r="K449" s="81"/>
      <c r="R449" s="82"/>
      <c r="S449" s="82"/>
      <c r="T449" s="82"/>
    </row>
    <row r="450" spans="9:20" ht="12.75" x14ac:dyDescent="0.2">
      <c r="I450" s="81"/>
      <c r="J450" s="81"/>
      <c r="K450" s="81"/>
      <c r="R450" s="82"/>
      <c r="S450" s="82"/>
      <c r="T450" s="82"/>
    </row>
    <row r="451" spans="9:20" ht="12.75" x14ac:dyDescent="0.2">
      <c r="I451" s="81"/>
      <c r="J451" s="81"/>
      <c r="K451" s="81"/>
      <c r="R451" s="82"/>
      <c r="S451" s="82"/>
      <c r="T451" s="82"/>
    </row>
    <row r="452" spans="9:20" ht="12.75" x14ac:dyDescent="0.2">
      <c r="I452" s="81"/>
      <c r="J452" s="81"/>
      <c r="K452" s="81"/>
      <c r="R452" s="82"/>
      <c r="S452" s="82"/>
      <c r="T452" s="82"/>
    </row>
    <row r="453" spans="9:20" ht="12.75" x14ac:dyDescent="0.2">
      <c r="I453" s="81"/>
      <c r="J453" s="81"/>
      <c r="K453" s="81"/>
      <c r="R453" s="82"/>
      <c r="S453" s="82"/>
      <c r="T453" s="82"/>
    </row>
    <row r="454" spans="9:20" ht="12.75" x14ac:dyDescent="0.2">
      <c r="I454" s="81"/>
      <c r="J454" s="81"/>
      <c r="K454" s="81"/>
      <c r="R454" s="82"/>
      <c r="S454" s="82"/>
      <c r="T454" s="82"/>
    </row>
    <row r="455" spans="9:20" ht="12.75" x14ac:dyDescent="0.2">
      <c r="I455" s="81"/>
      <c r="J455" s="81"/>
      <c r="K455" s="81"/>
      <c r="R455" s="82"/>
      <c r="S455" s="82"/>
      <c r="T455" s="82"/>
    </row>
    <row r="456" spans="9:20" ht="12.75" x14ac:dyDescent="0.2">
      <c r="I456" s="81"/>
      <c r="J456" s="81"/>
      <c r="K456" s="81"/>
      <c r="R456" s="82"/>
      <c r="S456" s="82"/>
      <c r="T456" s="82"/>
    </row>
    <row r="457" spans="9:20" ht="12.75" x14ac:dyDescent="0.2">
      <c r="I457" s="81"/>
      <c r="J457" s="81"/>
      <c r="K457" s="81"/>
      <c r="R457" s="82"/>
      <c r="S457" s="82"/>
      <c r="T457" s="82"/>
    </row>
    <row r="458" spans="9:20" ht="12.75" x14ac:dyDescent="0.2">
      <c r="I458" s="81"/>
      <c r="J458" s="81"/>
      <c r="K458" s="81"/>
      <c r="R458" s="82"/>
      <c r="S458" s="82"/>
      <c r="T458" s="82"/>
    </row>
    <row r="459" spans="9:20" ht="12.75" x14ac:dyDescent="0.2">
      <c r="I459" s="81"/>
      <c r="J459" s="81"/>
      <c r="K459" s="81"/>
      <c r="R459" s="82"/>
      <c r="S459" s="82"/>
      <c r="T459" s="82"/>
    </row>
    <row r="460" spans="9:20" ht="12.75" x14ac:dyDescent="0.2">
      <c r="I460" s="81"/>
      <c r="J460" s="81"/>
      <c r="K460" s="81"/>
      <c r="R460" s="82"/>
      <c r="S460" s="82"/>
      <c r="T460" s="82"/>
    </row>
    <row r="461" spans="9:20" ht="12.75" x14ac:dyDescent="0.2">
      <c r="I461" s="81"/>
      <c r="J461" s="81"/>
      <c r="K461" s="81"/>
      <c r="R461" s="82"/>
      <c r="S461" s="82"/>
      <c r="T461" s="82"/>
    </row>
    <row r="462" spans="9:20" ht="12.75" x14ac:dyDescent="0.2">
      <c r="I462" s="81"/>
      <c r="J462" s="81"/>
      <c r="K462" s="81"/>
      <c r="R462" s="82"/>
      <c r="S462" s="82"/>
      <c r="T462" s="82"/>
    </row>
    <row r="463" spans="9:20" ht="12.75" x14ac:dyDescent="0.2">
      <c r="I463" s="81"/>
      <c r="J463" s="81"/>
      <c r="K463" s="81"/>
      <c r="R463" s="82"/>
      <c r="S463" s="82"/>
      <c r="T463" s="82"/>
    </row>
    <row r="464" spans="9:20" ht="12.75" x14ac:dyDescent="0.2">
      <c r="I464" s="81"/>
      <c r="J464" s="81"/>
      <c r="K464" s="81"/>
      <c r="R464" s="82"/>
      <c r="S464" s="82"/>
      <c r="T464" s="82"/>
    </row>
    <row r="465" spans="9:20" ht="12.75" x14ac:dyDescent="0.2">
      <c r="I465" s="81"/>
      <c r="J465" s="81"/>
      <c r="K465" s="81"/>
      <c r="R465" s="82"/>
      <c r="S465" s="82"/>
      <c r="T465" s="82"/>
    </row>
    <row r="466" spans="9:20" ht="12.75" x14ac:dyDescent="0.2">
      <c r="I466" s="81"/>
      <c r="J466" s="81"/>
      <c r="K466" s="81"/>
      <c r="R466" s="82"/>
      <c r="S466" s="82"/>
      <c r="T466" s="82"/>
    </row>
    <row r="467" spans="9:20" ht="12.75" x14ac:dyDescent="0.2">
      <c r="I467" s="81"/>
      <c r="J467" s="81"/>
      <c r="K467" s="81"/>
      <c r="R467" s="82"/>
      <c r="S467" s="82"/>
      <c r="T467" s="82"/>
    </row>
    <row r="468" spans="9:20" ht="12.75" x14ac:dyDescent="0.2">
      <c r="I468" s="81"/>
      <c r="J468" s="81"/>
      <c r="K468" s="81"/>
      <c r="R468" s="82"/>
      <c r="S468" s="82"/>
      <c r="T468" s="82"/>
    </row>
    <row r="469" spans="9:20" ht="12.75" x14ac:dyDescent="0.2">
      <c r="I469" s="81"/>
      <c r="J469" s="81"/>
      <c r="K469" s="81"/>
      <c r="R469" s="82"/>
      <c r="S469" s="82"/>
      <c r="T469" s="82"/>
    </row>
    <row r="470" spans="9:20" ht="12.75" x14ac:dyDescent="0.2">
      <c r="I470" s="81"/>
      <c r="J470" s="81"/>
      <c r="K470" s="81"/>
      <c r="R470" s="82"/>
      <c r="S470" s="82"/>
      <c r="T470" s="82"/>
    </row>
    <row r="471" spans="9:20" ht="12.75" x14ac:dyDescent="0.2">
      <c r="I471" s="81"/>
      <c r="J471" s="81"/>
      <c r="K471" s="81"/>
      <c r="R471" s="82"/>
      <c r="S471" s="82"/>
      <c r="T471" s="82"/>
    </row>
    <row r="472" spans="9:20" ht="12.75" x14ac:dyDescent="0.2">
      <c r="I472" s="81"/>
      <c r="J472" s="81"/>
      <c r="K472" s="81"/>
      <c r="R472" s="82"/>
      <c r="S472" s="82"/>
      <c r="T472" s="82"/>
    </row>
    <row r="473" spans="9:20" ht="12.75" x14ac:dyDescent="0.2">
      <c r="I473" s="81"/>
      <c r="J473" s="81"/>
      <c r="K473" s="81"/>
      <c r="R473" s="82"/>
      <c r="S473" s="82"/>
      <c r="T473" s="82"/>
    </row>
    <row r="474" spans="9:20" ht="12.75" x14ac:dyDescent="0.2">
      <c r="I474" s="81"/>
      <c r="J474" s="81"/>
      <c r="K474" s="81"/>
      <c r="R474" s="82"/>
      <c r="S474" s="82"/>
      <c r="T474" s="82"/>
    </row>
    <row r="475" spans="9:20" ht="12.75" x14ac:dyDescent="0.2">
      <c r="I475" s="81"/>
      <c r="J475" s="81"/>
      <c r="K475" s="81"/>
      <c r="R475" s="82"/>
      <c r="S475" s="82"/>
      <c r="T475" s="82"/>
    </row>
    <row r="476" spans="9:20" ht="12.75" x14ac:dyDescent="0.2">
      <c r="I476" s="81"/>
      <c r="J476" s="81"/>
      <c r="K476" s="81"/>
      <c r="R476" s="82"/>
      <c r="S476" s="82"/>
      <c r="T476" s="82"/>
    </row>
    <row r="477" spans="9:20" ht="12.75" x14ac:dyDescent="0.2">
      <c r="I477" s="81"/>
      <c r="J477" s="81"/>
      <c r="K477" s="81"/>
      <c r="R477" s="82"/>
      <c r="S477" s="82"/>
      <c r="T477" s="82"/>
    </row>
    <row r="478" spans="9:20" ht="12.75" x14ac:dyDescent="0.2">
      <c r="I478" s="81"/>
      <c r="J478" s="81"/>
      <c r="K478" s="81"/>
      <c r="R478" s="82"/>
      <c r="S478" s="82"/>
      <c r="T478" s="82"/>
    </row>
    <row r="479" spans="9:20" ht="12.75" x14ac:dyDescent="0.2">
      <c r="I479" s="81"/>
      <c r="J479" s="81"/>
      <c r="K479" s="81"/>
      <c r="R479" s="82"/>
      <c r="S479" s="82"/>
      <c r="T479" s="82"/>
    </row>
    <row r="480" spans="9:20" ht="12.75" x14ac:dyDescent="0.2">
      <c r="I480" s="81"/>
      <c r="J480" s="81"/>
      <c r="K480" s="81"/>
      <c r="R480" s="82"/>
      <c r="S480" s="82"/>
      <c r="T480" s="82"/>
    </row>
    <row r="481" spans="9:20" ht="12.75" x14ac:dyDescent="0.2">
      <c r="I481" s="81"/>
      <c r="J481" s="81"/>
      <c r="K481" s="81"/>
      <c r="R481" s="82"/>
      <c r="S481" s="82"/>
      <c r="T481" s="82"/>
    </row>
    <row r="482" spans="9:20" ht="12.75" x14ac:dyDescent="0.2">
      <c r="I482" s="81"/>
      <c r="J482" s="81"/>
      <c r="K482" s="81"/>
      <c r="R482" s="82"/>
      <c r="S482" s="82"/>
      <c r="T482" s="82"/>
    </row>
    <row r="483" spans="9:20" ht="12.75" x14ac:dyDescent="0.2">
      <c r="I483" s="81"/>
      <c r="J483" s="81"/>
      <c r="K483" s="81"/>
      <c r="R483" s="82"/>
      <c r="S483" s="82"/>
      <c r="T483" s="82"/>
    </row>
    <row r="484" spans="9:20" ht="12.75" x14ac:dyDescent="0.2">
      <c r="I484" s="81"/>
      <c r="J484" s="81"/>
      <c r="K484" s="81"/>
      <c r="R484" s="82"/>
      <c r="S484" s="82"/>
      <c r="T484" s="82"/>
    </row>
    <row r="485" spans="9:20" ht="12.75" x14ac:dyDescent="0.2">
      <c r="I485" s="81"/>
      <c r="J485" s="81"/>
      <c r="K485" s="81"/>
      <c r="R485" s="82"/>
      <c r="S485" s="82"/>
      <c r="T485" s="82"/>
    </row>
    <row r="486" spans="9:20" ht="12.75" x14ac:dyDescent="0.2">
      <c r="I486" s="81"/>
      <c r="J486" s="81"/>
      <c r="K486" s="81"/>
      <c r="R486" s="82"/>
      <c r="S486" s="82"/>
      <c r="T486" s="82"/>
    </row>
    <row r="487" spans="9:20" ht="12.75" x14ac:dyDescent="0.2">
      <c r="I487" s="81"/>
      <c r="J487" s="81"/>
      <c r="K487" s="81"/>
      <c r="R487" s="82"/>
      <c r="S487" s="82"/>
      <c r="T487" s="82"/>
    </row>
    <row r="488" spans="9:20" ht="12.75" x14ac:dyDescent="0.2">
      <c r="I488" s="81"/>
      <c r="J488" s="81"/>
      <c r="K488" s="81"/>
      <c r="R488" s="82"/>
      <c r="S488" s="82"/>
      <c r="T488" s="82"/>
    </row>
    <row r="489" spans="9:20" ht="12.75" x14ac:dyDescent="0.2">
      <c r="I489" s="81"/>
      <c r="J489" s="81"/>
      <c r="K489" s="81"/>
      <c r="R489" s="82"/>
      <c r="S489" s="82"/>
      <c r="T489" s="82"/>
    </row>
    <row r="490" spans="9:20" ht="12.75" x14ac:dyDescent="0.2">
      <c r="I490" s="81"/>
      <c r="J490" s="81"/>
      <c r="K490" s="81"/>
      <c r="R490" s="82"/>
      <c r="S490" s="82"/>
      <c r="T490" s="82"/>
    </row>
    <row r="491" spans="9:20" ht="12.75" x14ac:dyDescent="0.2">
      <c r="I491" s="81"/>
      <c r="J491" s="81"/>
      <c r="K491" s="81"/>
      <c r="R491" s="82"/>
      <c r="S491" s="82"/>
      <c r="T491" s="82"/>
    </row>
    <row r="492" spans="9:20" ht="12.75" x14ac:dyDescent="0.2">
      <c r="I492" s="81"/>
      <c r="J492" s="81"/>
      <c r="K492" s="81"/>
      <c r="R492" s="82"/>
      <c r="S492" s="82"/>
      <c r="T492" s="82"/>
    </row>
    <row r="493" spans="9:20" ht="12.75" x14ac:dyDescent="0.2">
      <c r="I493" s="81"/>
      <c r="J493" s="81"/>
      <c r="K493" s="81"/>
      <c r="R493" s="82"/>
      <c r="S493" s="82"/>
      <c r="T493" s="82"/>
    </row>
    <row r="494" spans="9:20" ht="12.75" x14ac:dyDescent="0.2">
      <c r="I494" s="81"/>
      <c r="J494" s="81"/>
      <c r="K494" s="81"/>
      <c r="R494" s="82"/>
      <c r="S494" s="82"/>
      <c r="T494" s="82"/>
    </row>
    <row r="495" spans="9:20" ht="12.75" x14ac:dyDescent="0.2">
      <c r="I495" s="81"/>
      <c r="J495" s="81"/>
      <c r="K495" s="81"/>
      <c r="R495" s="82"/>
      <c r="S495" s="82"/>
      <c r="T495" s="82"/>
    </row>
    <row r="496" spans="9:20" ht="12.75" x14ac:dyDescent="0.2">
      <c r="I496" s="81"/>
      <c r="J496" s="81"/>
      <c r="K496" s="81"/>
      <c r="R496" s="82"/>
      <c r="S496" s="82"/>
      <c r="T496" s="82"/>
    </row>
    <row r="497" spans="9:20" ht="12.75" x14ac:dyDescent="0.2">
      <c r="I497" s="81"/>
      <c r="J497" s="81"/>
      <c r="K497" s="81"/>
      <c r="R497" s="82"/>
      <c r="S497" s="82"/>
      <c r="T497" s="82"/>
    </row>
    <row r="498" spans="9:20" ht="12.75" x14ac:dyDescent="0.2">
      <c r="I498" s="81"/>
      <c r="J498" s="81"/>
      <c r="K498" s="81"/>
      <c r="R498" s="82"/>
      <c r="S498" s="82"/>
      <c r="T498" s="82"/>
    </row>
    <row r="499" spans="9:20" ht="12.75" x14ac:dyDescent="0.2">
      <c r="I499" s="81"/>
      <c r="J499" s="81"/>
      <c r="K499" s="81"/>
      <c r="R499" s="82"/>
      <c r="S499" s="82"/>
      <c r="T499" s="82"/>
    </row>
    <row r="500" spans="9:20" ht="12.75" x14ac:dyDescent="0.2">
      <c r="I500" s="81"/>
      <c r="J500" s="81"/>
      <c r="K500" s="81"/>
      <c r="R500" s="82"/>
      <c r="S500" s="82"/>
      <c r="T500" s="82"/>
    </row>
    <row r="501" spans="9:20" ht="12.75" x14ac:dyDescent="0.2">
      <c r="I501" s="81"/>
      <c r="J501" s="81"/>
      <c r="K501" s="81"/>
      <c r="R501" s="82"/>
      <c r="S501" s="82"/>
      <c r="T501" s="82"/>
    </row>
    <row r="502" spans="9:20" ht="12.75" x14ac:dyDescent="0.2">
      <c r="I502" s="81"/>
      <c r="J502" s="81"/>
      <c r="K502" s="81"/>
      <c r="R502" s="82"/>
      <c r="S502" s="82"/>
      <c r="T502" s="82"/>
    </row>
    <row r="503" spans="9:20" ht="12.75" x14ac:dyDescent="0.2">
      <c r="I503" s="81"/>
      <c r="J503" s="81"/>
      <c r="K503" s="81"/>
      <c r="R503" s="82"/>
      <c r="S503" s="82"/>
      <c r="T503" s="82"/>
    </row>
    <row r="504" spans="9:20" ht="12.75" x14ac:dyDescent="0.2">
      <c r="I504" s="81"/>
      <c r="J504" s="81"/>
      <c r="K504" s="81"/>
      <c r="R504" s="82"/>
      <c r="S504" s="82"/>
      <c r="T504" s="82"/>
    </row>
    <row r="505" spans="9:20" ht="12.75" x14ac:dyDescent="0.2">
      <c r="I505" s="81"/>
      <c r="J505" s="81"/>
      <c r="K505" s="81"/>
      <c r="R505" s="82"/>
      <c r="S505" s="82"/>
      <c r="T505" s="82"/>
    </row>
    <row r="506" spans="9:20" ht="12.75" x14ac:dyDescent="0.2">
      <c r="I506" s="81"/>
      <c r="J506" s="81"/>
      <c r="K506" s="81"/>
      <c r="R506" s="82"/>
      <c r="S506" s="82"/>
      <c r="T506" s="82"/>
    </row>
    <row r="507" spans="9:20" ht="12.75" x14ac:dyDescent="0.2">
      <c r="I507" s="81"/>
      <c r="J507" s="81"/>
      <c r="K507" s="81"/>
      <c r="R507" s="82"/>
      <c r="S507" s="82"/>
      <c r="T507" s="82"/>
    </row>
    <row r="508" spans="9:20" ht="12.75" x14ac:dyDescent="0.2">
      <c r="I508" s="81"/>
      <c r="J508" s="81"/>
      <c r="K508" s="81"/>
      <c r="R508" s="82"/>
      <c r="S508" s="82"/>
      <c r="T508" s="82"/>
    </row>
    <row r="509" spans="9:20" ht="12.75" x14ac:dyDescent="0.2">
      <c r="I509" s="81"/>
      <c r="J509" s="81"/>
      <c r="K509" s="81"/>
      <c r="R509" s="82"/>
      <c r="S509" s="82"/>
      <c r="T509" s="82"/>
    </row>
    <row r="510" spans="9:20" ht="12.75" x14ac:dyDescent="0.2">
      <c r="I510" s="81"/>
      <c r="J510" s="81"/>
      <c r="K510" s="81"/>
      <c r="R510" s="82"/>
      <c r="S510" s="82"/>
      <c r="T510" s="82"/>
    </row>
    <row r="511" spans="9:20" ht="12.75" x14ac:dyDescent="0.2">
      <c r="I511" s="81"/>
      <c r="J511" s="81"/>
      <c r="K511" s="81"/>
      <c r="R511" s="82"/>
      <c r="S511" s="82"/>
      <c r="T511" s="82"/>
    </row>
    <row r="512" spans="9:20" ht="12.75" x14ac:dyDescent="0.2">
      <c r="I512" s="81"/>
      <c r="J512" s="81"/>
      <c r="K512" s="81"/>
      <c r="R512" s="82"/>
      <c r="S512" s="82"/>
      <c r="T512" s="82"/>
    </row>
    <row r="513" spans="9:20" ht="12.75" x14ac:dyDescent="0.2">
      <c r="I513" s="81"/>
      <c r="J513" s="81"/>
      <c r="K513" s="81"/>
      <c r="R513" s="82"/>
      <c r="S513" s="82"/>
      <c r="T513" s="82"/>
    </row>
    <row r="514" spans="9:20" ht="12.75" x14ac:dyDescent="0.2">
      <c r="I514" s="81"/>
      <c r="J514" s="81"/>
      <c r="K514" s="81"/>
      <c r="R514" s="82"/>
      <c r="S514" s="82"/>
      <c r="T514" s="82"/>
    </row>
    <row r="515" spans="9:20" ht="12.75" x14ac:dyDescent="0.2">
      <c r="I515" s="81"/>
      <c r="J515" s="81"/>
      <c r="K515" s="81"/>
      <c r="R515" s="82"/>
      <c r="S515" s="82"/>
      <c r="T515" s="82"/>
    </row>
    <row r="516" spans="9:20" ht="12.75" x14ac:dyDescent="0.2">
      <c r="I516" s="81"/>
      <c r="J516" s="81"/>
      <c r="K516" s="81"/>
      <c r="R516" s="82"/>
      <c r="S516" s="82"/>
      <c r="T516" s="82"/>
    </row>
    <row r="517" spans="9:20" ht="12.75" x14ac:dyDescent="0.2">
      <c r="I517" s="81"/>
      <c r="J517" s="81"/>
      <c r="K517" s="81"/>
      <c r="R517" s="82"/>
      <c r="S517" s="82"/>
      <c r="T517" s="82"/>
    </row>
    <row r="518" spans="9:20" ht="12.75" x14ac:dyDescent="0.2">
      <c r="I518" s="81"/>
      <c r="J518" s="81"/>
      <c r="K518" s="81"/>
      <c r="R518" s="82"/>
      <c r="S518" s="82"/>
      <c r="T518" s="82"/>
    </row>
    <row r="519" spans="9:20" ht="12.75" x14ac:dyDescent="0.2">
      <c r="I519" s="81"/>
      <c r="J519" s="81"/>
      <c r="K519" s="81"/>
      <c r="R519" s="82"/>
      <c r="S519" s="82"/>
      <c r="T519" s="82"/>
    </row>
    <row r="520" spans="9:20" ht="12.75" x14ac:dyDescent="0.2">
      <c r="I520" s="81"/>
      <c r="J520" s="81"/>
      <c r="K520" s="81"/>
      <c r="R520" s="82"/>
      <c r="S520" s="82"/>
      <c r="T520" s="82"/>
    </row>
    <row r="521" spans="9:20" ht="12.75" x14ac:dyDescent="0.2">
      <c r="I521" s="81"/>
      <c r="J521" s="81"/>
      <c r="K521" s="81"/>
      <c r="R521" s="82"/>
      <c r="S521" s="82"/>
      <c r="T521" s="82"/>
    </row>
    <row r="522" spans="9:20" ht="12.75" x14ac:dyDescent="0.2">
      <c r="I522" s="81"/>
      <c r="J522" s="81"/>
      <c r="K522" s="81"/>
      <c r="R522" s="82"/>
      <c r="S522" s="82"/>
      <c r="T522" s="82"/>
    </row>
    <row r="523" spans="9:20" ht="12.75" x14ac:dyDescent="0.2">
      <c r="I523" s="81"/>
      <c r="J523" s="81"/>
      <c r="K523" s="81"/>
      <c r="R523" s="82"/>
      <c r="S523" s="82"/>
      <c r="T523" s="82"/>
    </row>
    <row r="524" spans="9:20" ht="12.75" x14ac:dyDescent="0.2">
      <c r="I524" s="81"/>
      <c r="J524" s="81"/>
      <c r="K524" s="81"/>
      <c r="R524" s="82"/>
      <c r="S524" s="82"/>
      <c r="T524" s="82"/>
    </row>
    <row r="525" spans="9:20" ht="12.75" x14ac:dyDescent="0.2">
      <c r="I525" s="81"/>
      <c r="J525" s="81"/>
      <c r="K525" s="81"/>
      <c r="R525" s="82"/>
      <c r="S525" s="82"/>
      <c r="T525" s="82"/>
    </row>
    <row r="526" spans="9:20" ht="12.75" x14ac:dyDescent="0.2">
      <c r="I526" s="81"/>
      <c r="J526" s="81"/>
      <c r="K526" s="81"/>
      <c r="R526" s="82"/>
      <c r="S526" s="82"/>
      <c r="T526" s="82"/>
    </row>
    <row r="527" spans="9:20" ht="12.75" x14ac:dyDescent="0.2">
      <c r="I527" s="81"/>
      <c r="J527" s="81"/>
      <c r="K527" s="81"/>
      <c r="R527" s="82"/>
      <c r="S527" s="82"/>
      <c r="T527" s="82"/>
    </row>
    <row r="528" spans="9:20" ht="12.75" x14ac:dyDescent="0.2">
      <c r="I528" s="81"/>
      <c r="J528" s="81"/>
      <c r="K528" s="81"/>
      <c r="R528" s="82"/>
      <c r="S528" s="82"/>
      <c r="T528" s="82"/>
    </row>
    <row r="529" spans="9:20" ht="12.75" x14ac:dyDescent="0.2">
      <c r="I529" s="81"/>
      <c r="J529" s="81"/>
      <c r="K529" s="81"/>
      <c r="R529" s="82"/>
      <c r="S529" s="82"/>
      <c r="T529" s="82"/>
    </row>
    <row r="530" spans="9:20" ht="12.75" x14ac:dyDescent="0.2">
      <c r="I530" s="81"/>
      <c r="J530" s="81"/>
      <c r="K530" s="81"/>
      <c r="R530" s="82"/>
      <c r="S530" s="82"/>
      <c r="T530" s="82"/>
    </row>
    <row r="531" spans="9:20" ht="12.75" x14ac:dyDescent="0.2">
      <c r="I531" s="81"/>
      <c r="J531" s="81"/>
      <c r="K531" s="81"/>
      <c r="R531" s="82"/>
      <c r="S531" s="82"/>
      <c r="T531" s="82"/>
    </row>
    <row r="532" spans="9:20" ht="12.75" x14ac:dyDescent="0.2">
      <c r="I532" s="81"/>
      <c r="J532" s="81"/>
      <c r="K532" s="81"/>
      <c r="R532" s="82"/>
      <c r="S532" s="82"/>
      <c r="T532" s="82"/>
    </row>
    <row r="533" spans="9:20" ht="12.75" x14ac:dyDescent="0.2">
      <c r="I533" s="81"/>
      <c r="J533" s="81"/>
      <c r="K533" s="81"/>
      <c r="R533" s="82"/>
      <c r="S533" s="82"/>
      <c r="T533" s="82"/>
    </row>
    <row r="534" spans="9:20" ht="12.75" x14ac:dyDescent="0.2">
      <c r="I534" s="81"/>
      <c r="J534" s="81"/>
      <c r="K534" s="81"/>
      <c r="R534" s="82"/>
      <c r="S534" s="82"/>
      <c r="T534" s="82"/>
    </row>
    <row r="535" spans="9:20" ht="12.75" x14ac:dyDescent="0.2">
      <c r="I535" s="81"/>
      <c r="J535" s="81"/>
      <c r="K535" s="81"/>
      <c r="R535" s="82"/>
      <c r="S535" s="82"/>
      <c r="T535" s="82"/>
    </row>
    <row r="536" spans="9:20" ht="12.75" x14ac:dyDescent="0.2">
      <c r="I536" s="81"/>
      <c r="J536" s="81"/>
      <c r="K536" s="81"/>
      <c r="R536" s="82"/>
      <c r="S536" s="82"/>
      <c r="T536" s="82"/>
    </row>
    <row r="537" spans="9:20" ht="12.75" x14ac:dyDescent="0.2">
      <c r="I537" s="81"/>
      <c r="J537" s="81"/>
      <c r="K537" s="81"/>
      <c r="R537" s="82"/>
      <c r="S537" s="82"/>
      <c r="T537" s="82"/>
    </row>
    <row r="538" spans="9:20" ht="12.75" x14ac:dyDescent="0.2">
      <c r="I538" s="81"/>
      <c r="J538" s="81"/>
      <c r="K538" s="81"/>
      <c r="R538" s="82"/>
      <c r="S538" s="82"/>
      <c r="T538" s="82"/>
    </row>
    <row r="539" spans="9:20" ht="12.75" x14ac:dyDescent="0.2">
      <c r="I539" s="81"/>
      <c r="J539" s="81"/>
      <c r="K539" s="81"/>
      <c r="R539" s="82"/>
      <c r="S539" s="82"/>
      <c r="T539" s="82"/>
    </row>
    <row r="540" spans="9:20" ht="12.75" x14ac:dyDescent="0.2">
      <c r="I540" s="81"/>
      <c r="J540" s="81"/>
      <c r="K540" s="81"/>
      <c r="R540" s="82"/>
      <c r="S540" s="82"/>
      <c r="T540" s="82"/>
    </row>
    <row r="541" spans="9:20" ht="12.75" x14ac:dyDescent="0.2">
      <c r="I541" s="81"/>
      <c r="J541" s="81"/>
      <c r="K541" s="81"/>
      <c r="R541" s="82"/>
      <c r="S541" s="82"/>
      <c r="T541" s="82"/>
    </row>
    <row r="542" spans="9:20" ht="12.75" x14ac:dyDescent="0.2">
      <c r="I542" s="81"/>
      <c r="J542" s="81"/>
      <c r="K542" s="81"/>
      <c r="R542" s="82"/>
      <c r="S542" s="82"/>
      <c r="T542" s="82"/>
    </row>
    <row r="543" spans="9:20" ht="12.75" x14ac:dyDescent="0.2">
      <c r="I543" s="81"/>
      <c r="J543" s="81"/>
      <c r="K543" s="81"/>
      <c r="R543" s="82"/>
      <c r="S543" s="82"/>
      <c r="T543" s="82"/>
    </row>
    <row r="544" spans="9:20" ht="12.75" x14ac:dyDescent="0.2">
      <c r="I544" s="81"/>
      <c r="J544" s="81"/>
      <c r="K544" s="81"/>
      <c r="R544" s="82"/>
      <c r="S544" s="82"/>
      <c r="T544" s="82"/>
    </row>
    <row r="545" spans="9:20" ht="12.75" x14ac:dyDescent="0.2">
      <c r="I545" s="81"/>
      <c r="J545" s="81"/>
      <c r="K545" s="81"/>
      <c r="R545" s="82"/>
      <c r="S545" s="82"/>
      <c r="T545" s="82"/>
    </row>
    <row r="546" spans="9:20" ht="12.75" x14ac:dyDescent="0.2">
      <c r="I546" s="81"/>
      <c r="J546" s="81"/>
      <c r="K546" s="81"/>
      <c r="R546" s="82"/>
      <c r="S546" s="82"/>
      <c r="T546" s="82"/>
    </row>
    <row r="547" spans="9:20" ht="12.75" x14ac:dyDescent="0.2">
      <c r="I547" s="81"/>
      <c r="J547" s="81"/>
      <c r="K547" s="81"/>
      <c r="R547" s="82"/>
      <c r="S547" s="82"/>
      <c r="T547" s="82"/>
    </row>
    <row r="548" spans="9:20" ht="12.75" x14ac:dyDescent="0.2">
      <c r="I548" s="81"/>
      <c r="J548" s="81"/>
      <c r="K548" s="81"/>
      <c r="R548" s="82"/>
      <c r="S548" s="82"/>
      <c r="T548" s="82"/>
    </row>
    <row r="549" spans="9:20" ht="12.75" x14ac:dyDescent="0.2">
      <c r="I549" s="81"/>
      <c r="J549" s="81"/>
      <c r="K549" s="81"/>
      <c r="R549" s="82"/>
      <c r="S549" s="82"/>
      <c r="T549" s="82"/>
    </row>
    <row r="550" spans="9:20" ht="12.75" x14ac:dyDescent="0.2">
      <c r="I550" s="81"/>
      <c r="J550" s="81"/>
      <c r="K550" s="81"/>
      <c r="R550" s="82"/>
      <c r="S550" s="82"/>
      <c r="T550" s="82"/>
    </row>
    <row r="551" spans="9:20" ht="12.75" x14ac:dyDescent="0.2">
      <c r="I551" s="81"/>
      <c r="J551" s="81"/>
      <c r="K551" s="81"/>
      <c r="R551" s="82"/>
      <c r="S551" s="82"/>
      <c r="T551" s="82"/>
    </row>
    <row r="552" spans="9:20" ht="12.75" x14ac:dyDescent="0.2">
      <c r="I552" s="81"/>
      <c r="J552" s="81"/>
      <c r="K552" s="81"/>
      <c r="R552" s="82"/>
      <c r="S552" s="82"/>
      <c r="T552" s="82"/>
    </row>
    <row r="553" spans="9:20" ht="12.75" x14ac:dyDescent="0.2">
      <c r="I553" s="81"/>
      <c r="J553" s="81"/>
      <c r="K553" s="81"/>
      <c r="R553" s="82"/>
      <c r="S553" s="82"/>
      <c r="T553" s="82"/>
    </row>
    <row r="554" spans="9:20" ht="12.75" x14ac:dyDescent="0.2">
      <c r="I554" s="81"/>
      <c r="J554" s="81"/>
      <c r="K554" s="81"/>
      <c r="R554" s="82"/>
      <c r="S554" s="82"/>
      <c r="T554" s="82"/>
    </row>
    <row r="555" spans="9:20" ht="12.75" x14ac:dyDescent="0.2">
      <c r="I555" s="81"/>
      <c r="J555" s="81"/>
      <c r="K555" s="81"/>
      <c r="R555" s="82"/>
      <c r="S555" s="82"/>
      <c r="T555" s="82"/>
    </row>
    <row r="556" spans="9:20" ht="12.75" x14ac:dyDescent="0.2">
      <c r="I556" s="81"/>
      <c r="J556" s="81"/>
      <c r="K556" s="81"/>
      <c r="R556" s="82"/>
      <c r="S556" s="82"/>
      <c r="T556" s="82"/>
    </row>
    <row r="557" spans="9:20" ht="12.75" x14ac:dyDescent="0.2">
      <c r="I557" s="81"/>
      <c r="J557" s="81"/>
      <c r="K557" s="81"/>
      <c r="R557" s="82"/>
      <c r="S557" s="82"/>
      <c r="T557" s="82"/>
    </row>
    <row r="558" spans="9:20" ht="12.75" x14ac:dyDescent="0.2">
      <c r="I558" s="81"/>
      <c r="J558" s="81"/>
      <c r="K558" s="81"/>
      <c r="R558" s="82"/>
      <c r="S558" s="82"/>
      <c r="T558" s="82"/>
    </row>
    <row r="559" spans="9:20" ht="12.75" x14ac:dyDescent="0.2">
      <c r="I559" s="81"/>
      <c r="J559" s="81"/>
      <c r="K559" s="81"/>
      <c r="R559" s="82"/>
      <c r="S559" s="82"/>
      <c r="T559" s="82"/>
    </row>
    <row r="560" spans="9:20" ht="12.75" x14ac:dyDescent="0.2">
      <c r="I560" s="81"/>
      <c r="J560" s="81"/>
      <c r="K560" s="81"/>
      <c r="R560" s="82"/>
      <c r="S560" s="82"/>
      <c r="T560" s="82"/>
    </row>
    <row r="561" spans="9:20" ht="12.75" x14ac:dyDescent="0.2">
      <c r="I561" s="81"/>
      <c r="J561" s="81"/>
      <c r="K561" s="81"/>
      <c r="R561" s="82"/>
      <c r="S561" s="82"/>
      <c r="T561" s="82"/>
    </row>
    <row r="562" spans="9:20" ht="12.75" x14ac:dyDescent="0.2">
      <c r="I562" s="81"/>
      <c r="J562" s="81"/>
      <c r="K562" s="81"/>
      <c r="R562" s="82"/>
      <c r="S562" s="82"/>
      <c r="T562" s="82"/>
    </row>
    <row r="563" spans="9:20" ht="12.75" x14ac:dyDescent="0.2">
      <c r="I563" s="81"/>
      <c r="J563" s="81"/>
      <c r="K563" s="81"/>
      <c r="R563" s="82"/>
      <c r="S563" s="82"/>
      <c r="T563" s="82"/>
    </row>
    <row r="564" spans="9:20" ht="12.75" x14ac:dyDescent="0.2">
      <c r="I564" s="81"/>
      <c r="J564" s="81"/>
      <c r="K564" s="81"/>
      <c r="R564" s="82"/>
      <c r="S564" s="82"/>
      <c r="T564" s="82"/>
    </row>
    <row r="565" spans="9:20" ht="12.75" x14ac:dyDescent="0.2">
      <c r="I565" s="81"/>
      <c r="J565" s="81"/>
      <c r="K565" s="81"/>
      <c r="R565" s="82"/>
      <c r="S565" s="82"/>
      <c r="T565" s="82"/>
    </row>
    <row r="566" spans="9:20" ht="12.75" x14ac:dyDescent="0.2">
      <c r="I566" s="81"/>
      <c r="J566" s="81"/>
      <c r="K566" s="81"/>
      <c r="R566" s="82"/>
      <c r="S566" s="82"/>
      <c r="T566" s="82"/>
    </row>
    <row r="567" spans="9:20" ht="12.75" x14ac:dyDescent="0.2">
      <c r="I567" s="81"/>
      <c r="J567" s="81"/>
      <c r="K567" s="81"/>
      <c r="R567" s="82"/>
      <c r="S567" s="82"/>
      <c r="T567" s="82"/>
    </row>
    <row r="568" spans="9:20" ht="12.75" x14ac:dyDescent="0.2">
      <c r="I568" s="81"/>
      <c r="J568" s="81"/>
      <c r="K568" s="81"/>
      <c r="R568" s="82"/>
      <c r="S568" s="82"/>
      <c r="T568" s="82"/>
    </row>
    <row r="569" spans="9:20" ht="12.75" x14ac:dyDescent="0.2">
      <c r="I569" s="81"/>
      <c r="J569" s="81"/>
      <c r="K569" s="81"/>
      <c r="R569" s="82"/>
      <c r="S569" s="82"/>
      <c r="T569" s="82"/>
    </row>
    <row r="570" spans="9:20" ht="12.75" x14ac:dyDescent="0.2">
      <c r="I570" s="81"/>
      <c r="J570" s="81"/>
      <c r="K570" s="81"/>
      <c r="R570" s="82"/>
      <c r="S570" s="82"/>
      <c r="T570" s="82"/>
    </row>
    <row r="571" spans="9:20" ht="12.75" x14ac:dyDescent="0.2">
      <c r="I571" s="81"/>
      <c r="J571" s="81"/>
      <c r="K571" s="81"/>
      <c r="R571" s="82"/>
      <c r="S571" s="82"/>
      <c r="T571" s="82"/>
    </row>
    <row r="572" spans="9:20" ht="12.75" x14ac:dyDescent="0.2">
      <c r="I572" s="81"/>
      <c r="J572" s="81"/>
      <c r="K572" s="81"/>
      <c r="R572" s="82"/>
      <c r="S572" s="82"/>
      <c r="T572" s="82"/>
    </row>
    <row r="573" spans="9:20" ht="12.75" x14ac:dyDescent="0.2">
      <c r="I573" s="81"/>
      <c r="J573" s="81"/>
      <c r="K573" s="81"/>
      <c r="R573" s="82"/>
      <c r="S573" s="82"/>
      <c r="T573" s="82"/>
    </row>
    <row r="574" spans="9:20" ht="12.75" x14ac:dyDescent="0.2">
      <c r="I574" s="81"/>
      <c r="J574" s="81"/>
      <c r="K574" s="81"/>
      <c r="R574" s="82"/>
      <c r="S574" s="82"/>
      <c r="T574" s="82"/>
    </row>
    <row r="575" spans="9:20" ht="12.75" x14ac:dyDescent="0.2">
      <c r="I575" s="81"/>
      <c r="J575" s="81"/>
      <c r="K575" s="81"/>
      <c r="R575" s="82"/>
      <c r="S575" s="82"/>
      <c r="T575" s="82"/>
    </row>
    <row r="576" spans="9:20" ht="12.75" x14ac:dyDescent="0.2">
      <c r="I576" s="81"/>
      <c r="J576" s="81"/>
      <c r="K576" s="81"/>
      <c r="R576" s="82"/>
      <c r="S576" s="82"/>
      <c r="T576" s="82"/>
    </row>
    <row r="577" spans="9:20" ht="12.75" x14ac:dyDescent="0.2">
      <c r="I577" s="81"/>
      <c r="J577" s="81"/>
      <c r="K577" s="81"/>
      <c r="R577" s="82"/>
      <c r="S577" s="82"/>
      <c r="T577" s="82"/>
    </row>
    <row r="578" spans="9:20" ht="12.75" x14ac:dyDescent="0.2">
      <c r="I578" s="81"/>
      <c r="J578" s="81"/>
      <c r="K578" s="81"/>
      <c r="R578" s="82"/>
      <c r="S578" s="82"/>
      <c r="T578" s="82"/>
    </row>
    <row r="579" spans="9:20" ht="12.75" x14ac:dyDescent="0.2">
      <c r="I579" s="81"/>
      <c r="J579" s="81"/>
      <c r="K579" s="81"/>
      <c r="R579" s="82"/>
      <c r="S579" s="82"/>
      <c r="T579" s="82"/>
    </row>
    <row r="580" spans="9:20" ht="12.75" x14ac:dyDescent="0.2">
      <c r="I580" s="81"/>
      <c r="J580" s="81"/>
      <c r="K580" s="81"/>
      <c r="R580" s="82"/>
      <c r="S580" s="82"/>
      <c r="T580" s="82"/>
    </row>
    <row r="581" spans="9:20" ht="12.75" x14ac:dyDescent="0.2">
      <c r="I581" s="81"/>
      <c r="J581" s="81"/>
      <c r="K581" s="81"/>
      <c r="R581" s="82"/>
      <c r="S581" s="82"/>
      <c r="T581" s="82"/>
    </row>
    <row r="582" spans="9:20" ht="12.75" x14ac:dyDescent="0.2">
      <c r="I582" s="81"/>
      <c r="J582" s="81"/>
      <c r="K582" s="81"/>
      <c r="R582" s="82"/>
      <c r="S582" s="82"/>
      <c r="T582" s="82"/>
    </row>
    <row r="583" spans="9:20" ht="12.75" x14ac:dyDescent="0.2">
      <c r="I583" s="81"/>
      <c r="J583" s="81"/>
      <c r="K583" s="81"/>
      <c r="R583" s="82"/>
      <c r="S583" s="82"/>
      <c r="T583" s="82"/>
    </row>
    <row r="584" spans="9:20" ht="12.75" x14ac:dyDescent="0.2">
      <c r="I584" s="81"/>
      <c r="J584" s="81"/>
      <c r="K584" s="81"/>
      <c r="R584" s="82"/>
      <c r="S584" s="82"/>
      <c r="T584" s="82"/>
    </row>
    <row r="585" spans="9:20" ht="12.75" x14ac:dyDescent="0.2">
      <c r="I585" s="81"/>
      <c r="J585" s="81"/>
      <c r="K585" s="81"/>
      <c r="R585" s="82"/>
      <c r="S585" s="82"/>
      <c r="T585" s="82"/>
    </row>
    <row r="586" spans="9:20" ht="12.75" x14ac:dyDescent="0.2">
      <c r="I586" s="81"/>
      <c r="J586" s="81"/>
      <c r="K586" s="81"/>
      <c r="R586" s="82"/>
      <c r="S586" s="82"/>
      <c r="T586" s="82"/>
    </row>
    <row r="587" spans="9:20" ht="12.75" x14ac:dyDescent="0.2">
      <c r="I587" s="81"/>
      <c r="J587" s="81"/>
      <c r="K587" s="81"/>
      <c r="R587" s="82"/>
      <c r="S587" s="82"/>
      <c r="T587" s="82"/>
    </row>
    <row r="588" spans="9:20" ht="12.75" x14ac:dyDescent="0.2">
      <c r="I588" s="81"/>
      <c r="J588" s="81"/>
      <c r="K588" s="81"/>
      <c r="R588" s="82"/>
      <c r="S588" s="82"/>
      <c r="T588" s="82"/>
    </row>
    <row r="589" spans="9:20" ht="12.75" x14ac:dyDescent="0.2">
      <c r="I589" s="81"/>
      <c r="J589" s="81"/>
      <c r="K589" s="81"/>
      <c r="R589" s="82"/>
      <c r="S589" s="82"/>
      <c r="T589" s="82"/>
    </row>
    <row r="590" spans="9:20" ht="12.75" x14ac:dyDescent="0.2">
      <c r="I590" s="81"/>
      <c r="J590" s="81"/>
      <c r="K590" s="81"/>
      <c r="R590" s="82"/>
      <c r="S590" s="82"/>
      <c r="T590" s="82"/>
    </row>
    <row r="591" spans="9:20" ht="12.75" x14ac:dyDescent="0.2">
      <c r="I591" s="81"/>
      <c r="J591" s="81"/>
      <c r="K591" s="81"/>
      <c r="R591" s="82"/>
      <c r="S591" s="82"/>
      <c r="T591" s="82"/>
    </row>
    <row r="592" spans="9:20" ht="12.75" x14ac:dyDescent="0.2">
      <c r="I592" s="81"/>
      <c r="J592" s="81"/>
      <c r="K592" s="81"/>
      <c r="R592" s="82"/>
      <c r="S592" s="82"/>
      <c r="T592" s="82"/>
    </row>
    <row r="593" spans="9:20" ht="12.75" x14ac:dyDescent="0.2">
      <c r="I593" s="81"/>
      <c r="J593" s="81"/>
      <c r="K593" s="81"/>
      <c r="R593" s="82"/>
      <c r="S593" s="82"/>
      <c r="T593" s="82"/>
    </row>
    <row r="594" spans="9:20" ht="12.75" x14ac:dyDescent="0.2">
      <c r="I594" s="81"/>
      <c r="J594" s="81"/>
      <c r="K594" s="81"/>
      <c r="R594" s="82"/>
      <c r="S594" s="82"/>
      <c r="T594" s="82"/>
    </row>
    <row r="595" spans="9:20" ht="12.75" x14ac:dyDescent="0.2">
      <c r="I595" s="81"/>
      <c r="J595" s="81"/>
      <c r="K595" s="81"/>
      <c r="R595" s="82"/>
      <c r="S595" s="82"/>
      <c r="T595" s="82"/>
    </row>
    <row r="596" spans="9:20" ht="12.75" x14ac:dyDescent="0.2">
      <c r="I596" s="81"/>
      <c r="J596" s="81"/>
      <c r="K596" s="81"/>
      <c r="R596" s="82"/>
      <c r="S596" s="82"/>
      <c r="T596" s="82"/>
    </row>
    <row r="597" spans="9:20" ht="12.75" x14ac:dyDescent="0.2">
      <c r="I597" s="81"/>
      <c r="J597" s="81"/>
      <c r="K597" s="81"/>
      <c r="R597" s="82"/>
      <c r="S597" s="82"/>
      <c r="T597" s="82"/>
    </row>
    <row r="598" spans="9:20" ht="12.75" x14ac:dyDescent="0.2">
      <c r="I598" s="81"/>
      <c r="J598" s="81"/>
      <c r="K598" s="81"/>
      <c r="R598" s="82"/>
      <c r="S598" s="82"/>
      <c r="T598" s="82"/>
    </row>
    <row r="599" spans="9:20" ht="12.75" x14ac:dyDescent="0.2">
      <c r="I599" s="81"/>
      <c r="J599" s="81"/>
      <c r="K599" s="81"/>
      <c r="R599" s="82"/>
      <c r="S599" s="82"/>
      <c r="T599" s="82"/>
    </row>
    <row r="600" spans="9:20" ht="12.75" x14ac:dyDescent="0.2">
      <c r="I600" s="81"/>
      <c r="J600" s="81"/>
      <c r="K600" s="81"/>
      <c r="R600" s="82"/>
      <c r="S600" s="82"/>
      <c r="T600" s="82"/>
    </row>
    <row r="601" spans="9:20" ht="12.75" x14ac:dyDescent="0.2">
      <c r="I601" s="81"/>
      <c r="J601" s="81"/>
      <c r="K601" s="81"/>
      <c r="R601" s="82"/>
      <c r="S601" s="82"/>
      <c r="T601" s="82"/>
    </row>
    <row r="602" spans="9:20" ht="12.75" x14ac:dyDescent="0.2">
      <c r="I602" s="81"/>
      <c r="J602" s="81"/>
      <c r="K602" s="81"/>
      <c r="R602" s="82"/>
      <c r="S602" s="82"/>
      <c r="T602" s="82"/>
    </row>
    <row r="603" spans="9:20" ht="12.75" x14ac:dyDescent="0.2">
      <c r="I603" s="81"/>
      <c r="J603" s="81"/>
      <c r="K603" s="81"/>
      <c r="R603" s="82"/>
      <c r="S603" s="82"/>
      <c r="T603" s="82"/>
    </row>
    <row r="604" spans="9:20" ht="12.75" x14ac:dyDescent="0.2">
      <c r="I604" s="81"/>
      <c r="J604" s="81"/>
      <c r="K604" s="81"/>
      <c r="R604" s="82"/>
      <c r="S604" s="82"/>
      <c r="T604" s="82"/>
    </row>
    <row r="605" spans="9:20" ht="12.75" x14ac:dyDescent="0.2">
      <c r="I605" s="81"/>
      <c r="J605" s="81"/>
      <c r="K605" s="81"/>
      <c r="R605" s="82"/>
      <c r="S605" s="82"/>
      <c r="T605" s="82"/>
    </row>
    <row r="606" spans="9:20" ht="12.75" x14ac:dyDescent="0.2">
      <c r="I606" s="81"/>
      <c r="J606" s="81"/>
      <c r="K606" s="81"/>
      <c r="R606" s="82"/>
      <c r="S606" s="82"/>
      <c r="T606" s="82"/>
    </row>
    <row r="607" spans="9:20" ht="12.75" x14ac:dyDescent="0.2">
      <c r="I607" s="81"/>
      <c r="J607" s="81"/>
      <c r="K607" s="81"/>
      <c r="R607" s="82"/>
      <c r="S607" s="82"/>
      <c r="T607" s="82"/>
    </row>
    <row r="608" spans="9:20" ht="12.75" x14ac:dyDescent="0.2">
      <c r="I608" s="81"/>
      <c r="J608" s="81"/>
      <c r="K608" s="81"/>
      <c r="R608" s="82"/>
      <c r="S608" s="82"/>
      <c r="T608" s="82"/>
    </row>
    <row r="609" spans="9:20" ht="12.75" x14ac:dyDescent="0.2">
      <c r="I609" s="81"/>
      <c r="J609" s="81"/>
      <c r="K609" s="81"/>
      <c r="R609" s="82"/>
      <c r="S609" s="82"/>
      <c r="T609" s="82"/>
    </row>
    <row r="610" spans="9:20" ht="12.75" x14ac:dyDescent="0.2">
      <c r="I610" s="81"/>
      <c r="J610" s="81"/>
      <c r="K610" s="81"/>
      <c r="R610" s="82"/>
      <c r="S610" s="82"/>
      <c r="T610" s="82"/>
    </row>
    <row r="611" spans="9:20" ht="12.75" x14ac:dyDescent="0.2">
      <c r="I611" s="81"/>
      <c r="J611" s="81"/>
      <c r="K611" s="81"/>
      <c r="R611" s="82"/>
      <c r="S611" s="82"/>
      <c r="T611" s="82"/>
    </row>
    <row r="612" spans="9:20" ht="12.75" x14ac:dyDescent="0.2">
      <c r="I612" s="81"/>
      <c r="J612" s="81"/>
      <c r="K612" s="81"/>
      <c r="R612" s="82"/>
      <c r="S612" s="82"/>
      <c r="T612" s="82"/>
    </row>
    <row r="613" spans="9:20" ht="12.75" x14ac:dyDescent="0.2">
      <c r="I613" s="81"/>
      <c r="J613" s="81"/>
      <c r="K613" s="81"/>
      <c r="R613" s="82"/>
      <c r="S613" s="82"/>
      <c r="T613" s="82"/>
    </row>
    <row r="614" spans="9:20" ht="12.75" x14ac:dyDescent="0.2">
      <c r="I614" s="81"/>
      <c r="J614" s="81"/>
      <c r="K614" s="81"/>
      <c r="R614" s="82"/>
      <c r="S614" s="82"/>
      <c r="T614" s="82"/>
    </row>
    <row r="615" spans="9:20" ht="12.75" x14ac:dyDescent="0.2">
      <c r="I615" s="81"/>
      <c r="J615" s="81"/>
      <c r="K615" s="81"/>
      <c r="R615" s="82"/>
      <c r="S615" s="82"/>
      <c r="T615" s="82"/>
    </row>
    <row r="616" spans="9:20" ht="12.75" x14ac:dyDescent="0.2">
      <c r="I616" s="81"/>
      <c r="J616" s="81"/>
      <c r="K616" s="81"/>
      <c r="R616" s="82"/>
      <c r="S616" s="82"/>
      <c r="T616" s="82"/>
    </row>
    <row r="617" spans="9:20" ht="12.75" x14ac:dyDescent="0.2">
      <c r="I617" s="81"/>
      <c r="J617" s="81"/>
      <c r="K617" s="81"/>
      <c r="R617" s="82"/>
      <c r="S617" s="82"/>
      <c r="T617" s="82"/>
    </row>
    <row r="618" spans="9:20" ht="12.75" x14ac:dyDescent="0.2">
      <c r="I618" s="81"/>
      <c r="J618" s="81"/>
      <c r="K618" s="81"/>
      <c r="R618" s="82"/>
      <c r="S618" s="82"/>
      <c r="T618" s="82"/>
    </row>
    <row r="619" spans="9:20" ht="12.75" x14ac:dyDescent="0.2">
      <c r="I619" s="81"/>
      <c r="J619" s="81"/>
      <c r="K619" s="81"/>
      <c r="R619" s="82"/>
      <c r="S619" s="82"/>
      <c r="T619" s="82"/>
    </row>
    <row r="620" spans="9:20" ht="12.75" x14ac:dyDescent="0.2">
      <c r="I620" s="81"/>
      <c r="J620" s="81"/>
      <c r="K620" s="81"/>
      <c r="R620" s="82"/>
      <c r="S620" s="82"/>
      <c r="T620" s="82"/>
    </row>
    <row r="621" spans="9:20" ht="12.75" x14ac:dyDescent="0.2">
      <c r="I621" s="81"/>
      <c r="J621" s="81"/>
      <c r="K621" s="81"/>
      <c r="R621" s="82"/>
      <c r="S621" s="82"/>
      <c r="T621" s="82"/>
    </row>
    <row r="622" spans="9:20" ht="12.75" x14ac:dyDescent="0.2">
      <c r="I622" s="81"/>
      <c r="J622" s="81"/>
      <c r="K622" s="81"/>
      <c r="R622" s="82"/>
      <c r="S622" s="82"/>
      <c r="T622" s="82"/>
    </row>
    <row r="623" spans="9:20" ht="12.75" x14ac:dyDescent="0.2">
      <c r="I623" s="81"/>
      <c r="J623" s="81"/>
      <c r="K623" s="81"/>
      <c r="R623" s="82"/>
      <c r="S623" s="82"/>
      <c r="T623" s="82"/>
    </row>
    <row r="624" spans="9:20" ht="12.75" x14ac:dyDescent="0.2">
      <c r="I624" s="81"/>
      <c r="J624" s="81"/>
      <c r="K624" s="81"/>
      <c r="R624" s="82"/>
      <c r="S624" s="82"/>
      <c r="T624" s="82"/>
    </row>
    <row r="625" spans="9:20" ht="12.75" x14ac:dyDescent="0.2">
      <c r="I625" s="81"/>
      <c r="J625" s="81"/>
      <c r="K625" s="81"/>
      <c r="R625" s="82"/>
      <c r="S625" s="82"/>
      <c r="T625" s="82"/>
    </row>
    <row r="626" spans="9:20" ht="12.75" x14ac:dyDescent="0.2">
      <c r="I626" s="81"/>
      <c r="J626" s="81"/>
      <c r="K626" s="81"/>
      <c r="R626" s="82"/>
      <c r="S626" s="82"/>
      <c r="T626" s="82"/>
    </row>
    <row r="627" spans="9:20" ht="12.75" x14ac:dyDescent="0.2">
      <c r="I627" s="81"/>
      <c r="J627" s="81"/>
      <c r="K627" s="81"/>
      <c r="R627" s="82"/>
      <c r="S627" s="82"/>
      <c r="T627" s="82"/>
    </row>
    <row r="628" spans="9:20" ht="12.75" x14ac:dyDescent="0.2">
      <c r="I628" s="81"/>
      <c r="J628" s="81"/>
      <c r="K628" s="81"/>
      <c r="R628" s="82"/>
      <c r="S628" s="82"/>
      <c r="T628" s="82"/>
    </row>
    <row r="629" spans="9:20" ht="12.75" x14ac:dyDescent="0.2">
      <c r="I629" s="81"/>
      <c r="J629" s="81"/>
      <c r="K629" s="81"/>
      <c r="R629" s="82"/>
      <c r="S629" s="82"/>
      <c r="T629" s="82"/>
    </row>
    <row r="630" spans="9:20" ht="12.75" x14ac:dyDescent="0.2">
      <c r="I630" s="81"/>
      <c r="J630" s="81"/>
      <c r="K630" s="81"/>
      <c r="R630" s="82"/>
      <c r="S630" s="82"/>
      <c r="T630" s="82"/>
    </row>
    <row r="631" spans="9:20" ht="12.75" x14ac:dyDescent="0.2">
      <c r="I631" s="81"/>
      <c r="J631" s="81"/>
      <c r="K631" s="81"/>
      <c r="R631" s="82"/>
      <c r="S631" s="82"/>
      <c r="T631" s="82"/>
    </row>
    <row r="632" spans="9:20" ht="12.75" x14ac:dyDescent="0.2">
      <c r="I632" s="81"/>
      <c r="J632" s="81"/>
      <c r="K632" s="81"/>
      <c r="R632" s="82"/>
      <c r="S632" s="82"/>
      <c r="T632" s="82"/>
    </row>
    <row r="633" spans="9:20" ht="12.75" x14ac:dyDescent="0.2">
      <c r="I633" s="81"/>
      <c r="J633" s="81"/>
      <c r="K633" s="81"/>
      <c r="R633" s="82"/>
      <c r="S633" s="82"/>
      <c r="T633" s="82"/>
    </row>
    <row r="634" spans="9:20" ht="12.75" x14ac:dyDescent="0.2">
      <c r="I634" s="81"/>
      <c r="J634" s="81"/>
      <c r="K634" s="81"/>
      <c r="R634" s="82"/>
      <c r="S634" s="82"/>
      <c r="T634" s="82"/>
    </row>
    <row r="635" spans="9:20" ht="12.75" x14ac:dyDescent="0.2">
      <c r="I635" s="81"/>
      <c r="J635" s="81"/>
      <c r="K635" s="81"/>
      <c r="R635" s="82"/>
      <c r="S635" s="82"/>
      <c r="T635" s="82"/>
    </row>
    <row r="636" spans="9:20" ht="12.75" x14ac:dyDescent="0.2">
      <c r="I636" s="81"/>
      <c r="J636" s="81"/>
      <c r="K636" s="81"/>
      <c r="R636" s="82"/>
      <c r="S636" s="82"/>
      <c r="T636" s="82"/>
    </row>
    <row r="637" spans="9:20" ht="12.75" x14ac:dyDescent="0.2">
      <c r="I637" s="81"/>
      <c r="J637" s="81"/>
      <c r="K637" s="81"/>
      <c r="R637" s="82"/>
      <c r="S637" s="82"/>
      <c r="T637" s="82"/>
    </row>
    <row r="638" spans="9:20" ht="12.75" x14ac:dyDescent="0.2">
      <c r="I638" s="81"/>
      <c r="J638" s="81"/>
      <c r="K638" s="81"/>
      <c r="R638" s="82"/>
      <c r="S638" s="82"/>
      <c r="T638" s="82"/>
    </row>
    <row r="639" spans="9:20" ht="12.75" x14ac:dyDescent="0.2">
      <c r="I639" s="81"/>
      <c r="J639" s="81"/>
      <c r="K639" s="81"/>
      <c r="R639" s="82"/>
      <c r="S639" s="82"/>
      <c r="T639" s="82"/>
    </row>
    <row r="640" spans="9:20" ht="12.75" x14ac:dyDescent="0.2">
      <c r="I640" s="81"/>
      <c r="J640" s="81"/>
      <c r="K640" s="81"/>
      <c r="R640" s="82"/>
      <c r="S640" s="82"/>
      <c r="T640" s="82"/>
    </row>
    <row r="641" spans="9:20" ht="12.75" x14ac:dyDescent="0.2">
      <c r="I641" s="81"/>
      <c r="J641" s="81"/>
      <c r="K641" s="81"/>
      <c r="R641" s="82"/>
      <c r="S641" s="82"/>
      <c r="T641" s="82"/>
    </row>
    <row r="642" spans="9:20" ht="12.75" x14ac:dyDescent="0.2">
      <c r="I642" s="81"/>
      <c r="J642" s="81"/>
      <c r="K642" s="81"/>
      <c r="R642" s="82"/>
      <c r="S642" s="82"/>
      <c r="T642" s="82"/>
    </row>
    <row r="643" spans="9:20" ht="12.75" x14ac:dyDescent="0.2">
      <c r="I643" s="81"/>
      <c r="J643" s="81"/>
      <c r="K643" s="81"/>
      <c r="R643" s="82"/>
      <c r="S643" s="82"/>
      <c r="T643" s="82"/>
    </row>
    <row r="644" spans="9:20" ht="12.75" x14ac:dyDescent="0.2">
      <c r="I644" s="81"/>
      <c r="J644" s="81"/>
      <c r="K644" s="81"/>
      <c r="R644" s="82"/>
      <c r="S644" s="82"/>
      <c r="T644" s="82"/>
    </row>
    <row r="645" spans="9:20" ht="12.75" x14ac:dyDescent="0.2">
      <c r="I645" s="81"/>
      <c r="J645" s="81"/>
      <c r="K645" s="81"/>
      <c r="R645" s="82"/>
      <c r="S645" s="82"/>
      <c r="T645" s="82"/>
    </row>
    <row r="646" spans="9:20" ht="12.75" x14ac:dyDescent="0.2">
      <c r="I646" s="81"/>
      <c r="J646" s="81"/>
      <c r="K646" s="81"/>
      <c r="R646" s="82"/>
      <c r="S646" s="82"/>
      <c r="T646" s="82"/>
    </row>
    <row r="647" spans="9:20" ht="12.75" x14ac:dyDescent="0.2">
      <c r="I647" s="81"/>
      <c r="J647" s="81"/>
      <c r="K647" s="81"/>
      <c r="R647" s="82"/>
      <c r="S647" s="82"/>
      <c r="T647" s="82"/>
    </row>
    <row r="648" spans="9:20" ht="12.75" x14ac:dyDescent="0.2">
      <c r="I648" s="81"/>
      <c r="J648" s="81"/>
      <c r="K648" s="81"/>
      <c r="R648" s="82"/>
      <c r="S648" s="82"/>
      <c r="T648" s="82"/>
    </row>
    <row r="649" spans="9:20" ht="12.75" x14ac:dyDescent="0.2">
      <c r="I649" s="81"/>
      <c r="J649" s="81"/>
      <c r="K649" s="81"/>
      <c r="R649" s="82"/>
      <c r="S649" s="82"/>
      <c r="T649" s="82"/>
    </row>
    <row r="650" spans="9:20" ht="12.75" x14ac:dyDescent="0.2">
      <c r="I650" s="81"/>
      <c r="J650" s="81"/>
      <c r="K650" s="81"/>
      <c r="R650" s="82"/>
      <c r="S650" s="82"/>
      <c r="T650" s="82"/>
    </row>
    <row r="651" spans="9:20" ht="12.75" x14ac:dyDescent="0.2">
      <c r="I651" s="81"/>
      <c r="J651" s="81"/>
      <c r="K651" s="81"/>
      <c r="R651" s="82"/>
      <c r="S651" s="82"/>
      <c r="T651" s="82"/>
    </row>
    <row r="652" spans="9:20" ht="12.75" x14ac:dyDescent="0.2">
      <c r="I652" s="81"/>
      <c r="J652" s="81"/>
      <c r="K652" s="81"/>
      <c r="R652" s="82"/>
      <c r="S652" s="82"/>
      <c r="T652" s="82"/>
    </row>
    <row r="653" spans="9:20" ht="12.75" x14ac:dyDescent="0.2">
      <c r="I653" s="81"/>
      <c r="J653" s="81"/>
      <c r="K653" s="81"/>
      <c r="R653" s="82"/>
      <c r="S653" s="82"/>
      <c r="T653" s="82"/>
    </row>
    <row r="654" spans="9:20" ht="12.75" x14ac:dyDescent="0.2">
      <c r="I654" s="81"/>
      <c r="J654" s="81"/>
      <c r="K654" s="81"/>
      <c r="R654" s="82"/>
      <c r="S654" s="82"/>
      <c r="T654" s="82"/>
    </row>
    <row r="655" spans="9:20" ht="12.75" x14ac:dyDescent="0.2">
      <c r="I655" s="81"/>
      <c r="J655" s="81"/>
      <c r="K655" s="81"/>
      <c r="R655" s="82"/>
      <c r="S655" s="82"/>
      <c r="T655" s="82"/>
    </row>
    <row r="656" spans="9:20" ht="12.75" x14ac:dyDescent="0.2">
      <c r="I656" s="81"/>
      <c r="J656" s="81"/>
      <c r="K656" s="81"/>
      <c r="R656" s="82"/>
      <c r="S656" s="82"/>
      <c r="T656" s="82"/>
    </row>
    <row r="657" spans="9:20" ht="12.75" x14ac:dyDescent="0.2">
      <c r="I657" s="81"/>
      <c r="J657" s="81"/>
      <c r="K657" s="81"/>
      <c r="R657" s="82"/>
      <c r="S657" s="82"/>
      <c r="T657" s="82"/>
    </row>
    <row r="658" spans="9:20" ht="12.75" x14ac:dyDescent="0.2">
      <c r="I658" s="81"/>
      <c r="J658" s="81"/>
      <c r="K658" s="81"/>
      <c r="R658" s="82"/>
      <c r="S658" s="82"/>
      <c r="T658" s="82"/>
    </row>
    <row r="659" spans="9:20" ht="12.75" x14ac:dyDescent="0.2">
      <c r="I659" s="81"/>
      <c r="J659" s="81"/>
      <c r="K659" s="81"/>
      <c r="R659" s="82"/>
      <c r="S659" s="82"/>
      <c r="T659" s="82"/>
    </row>
    <row r="660" spans="9:20" ht="12.75" x14ac:dyDescent="0.2">
      <c r="I660" s="81"/>
      <c r="J660" s="81"/>
      <c r="K660" s="81"/>
      <c r="R660" s="82"/>
      <c r="S660" s="82"/>
      <c r="T660" s="82"/>
    </row>
    <row r="661" spans="9:20" ht="12.75" x14ac:dyDescent="0.2">
      <c r="I661" s="81"/>
      <c r="J661" s="81"/>
      <c r="K661" s="81"/>
      <c r="R661" s="82"/>
      <c r="S661" s="82"/>
      <c r="T661" s="82"/>
    </row>
    <row r="662" spans="9:20" ht="12.75" x14ac:dyDescent="0.2">
      <c r="I662" s="81"/>
      <c r="J662" s="81"/>
      <c r="K662" s="81"/>
      <c r="R662" s="82"/>
      <c r="S662" s="82"/>
      <c r="T662" s="82"/>
    </row>
    <row r="663" spans="9:20" ht="12.75" x14ac:dyDescent="0.2">
      <c r="I663" s="81"/>
      <c r="J663" s="81"/>
      <c r="K663" s="81"/>
      <c r="R663" s="82"/>
      <c r="S663" s="82"/>
      <c r="T663" s="82"/>
    </row>
    <row r="664" spans="9:20" ht="12.75" x14ac:dyDescent="0.2">
      <c r="I664" s="81"/>
      <c r="J664" s="81"/>
      <c r="K664" s="81"/>
      <c r="R664" s="82"/>
      <c r="S664" s="82"/>
      <c r="T664" s="82"/>
    </row>
    <row r="665" spans="9:20" ht="12.75" x14ac:dyDescent="0.2">
      <c r="I665" s="81"/>
      <c r="J665" s="81"/>
      <c r="K665" s="81"/>
      <c r="R665" s="82"/>
      <c r="S665" s="82"/>
      <c r="T665" s="82"/>
    </row>
    <row r="666" spans="9:20" ht="12.75" x14ac:dyDescent="0.2">
      <c r="I666" s="81"/>
      <c r="J666" s="81"/>
      <c r="K666" s="81"/>
      <c r="R666" s="82"/>
      <c r="S666" s="82"/>
      <c r="T666" s="82"/>
    </row>
    <row r="667" spans="9:20" ht="12.75" x14ac:dyDescent="0.2">
      <c r="I667" s="81"/>
      <c r="J667" s="81"/>
      <c r="K667" s="81"/>
      <c r="R667" s="82"/>
      <c r="S667" s="82"/>
      <c r="T667" s="82"/>
    </row>
    <row r="668" spans="9:20" ht="12.75" x14ac:dyDescent="0.2">
      <c r="I668" s="81"/>
      <c r="J668" s="81"/>
      <c r="K668" s="81"/>
      <c r="R668" s="82"/>
      <c r="S668" s="82"/>
      <c r="T668" s="82"/>
    </row>
    <row r="669" spans="9:20" ht="12.75" x14ac:dyDescent="0.2">
      <c r="I669" s="81"/>
      <c r="J669" s="81"/>
      <c r="K669" s="81"/>
      <c r="R669" s="82"/>
      <c r="S669" s="82"/>
      <c r="T669" s="82"/>
    </row>
    <row r="670" spans="9:20" ht="12.75" x14ac:dyDescent="0.2">
      <c r="I670" s="81"/>
      <c r="J670" s="81"/>
      <c r="K670" s="81"/>
      <c r="R670" s="82"/>
      <c r="S670" s="82"/>
      <c r="T670" s="82"/>
    </row>
    <row r="671" spans="9:20" ht="12.75" x14ac:dyDescent="0.2">
      <c r="I671" s="81"/>
      <c r="J671" s="81"/>
      <c r="K671" s="81"/>
      <c r="R671" s="82"/>
      <c r="S671" s="82"/>
      <c r="T671" s="82"/>
    </row>
    <row r="672" spans="9:20" ht="12.75" x14ac:dyDescent="0.2">
      <c r="I672" s="81"/>
      <c r="J672" s="81"/>
      <c r="K672" s="81"/>
      <c r="R672" s="82"/>
      <c r="S672" s="82"/>
      <c r="T672" s="82"/>
    </row>
    <row r="673" spans="9:20" ht="12.75" x14ac:dyDescent="0.2">
      <c r="I673" s="81"/>
      <c r="J673" s="81"/>
      <c r="K673" s="81"/>
      <c r="R673" s="82"/>
      <c r="S673" s="82"/>
      <c r="T673" s="82"/>
    </row>
    <row r="674" spans="9:20" ht="12.75" x14ac:dyDescent="0.2">
      <c r="I674" s="81"/>
      <c r="J674" s="81"/>
      <c r="K674" s="81"/>
      <c r="R674" s="82"/>
      <c r="S674" s="82"/>
      <c r="T674" s="82"/>
    </row>
    <row r="675" spans="9:20" ht="12.75" x14ac:dyDescent="0.2">
      <c r="I675" s="81"/>
      <c r="J675" s="81"/>
      <c r="K675" s="81"/>
      <c r="R675" s="82"/>
      <c r="S675" s="82"/>
      <c r="T675" s="82"/>
    </row>
    <row r="676" spans="9:20" ht="12.75" x14ac:dyDescent="0.2">
      <c r="I676" s="81"/>
      <c r="J676" s="81"/>
      <c r="K676" s="81"/>
      <c r="R676" s="82"/>
      <c r="S676" s="82"/>
      <c r="T676" s="82"/>
    </row>
    <row r="677" spans="9:20" ht="12.75" x14ac:dyDescent="0.2">
      <c r="I677" s="81"/>
      <c r="J677" s="81"/>
      <c r="K677" s="81"/>
      <c r="R677" s="82"/>
      <c r="S677" s="82"/>
      <c r="T677" s="82"/>
    </row>
    <row r="678" spans="9:20" ht="12.75" x14ac:dyDescent="0.2">
      <c r="I678" s="81"/>
      <c r="J678" s="81"/>
      <c r="K678" s="81"/>
      <c r="R678" s="82"/>
      <c r="S678" s="82"/>
      <c r="T678" s="82"/>
    </row>
    <row r="679" spans="9:20" ht="12.75" x14ac:dyDescent="0.2">
      <c r="I679" s="81"/>
      <c r="J679" s="81"/>
      <c r="K679" s="81"/>
      <c r="R679" s="82"/>
      <c r="S679" s="82"/>
      <c r="T679" s="82"/>
    </row>
    <row r="680" spans="9:20" ht="12.75" x14ac:dyDescent="0.2">
      <c r="I680" s="81"/>
      <c r="J680" s="81"/>
      <c r="K680" s="81"/>
      <c r="R680" s="82"/>
      <c r="S680" s="82"/>
      <c r="T680" s="82"/>
    </row>
    <row r="681" spans="9:20" ht="12.75" x14ac:dyDescent="0.2">
      <c r="I681" s="81"/>
      <c r="J681" s="81"/>
      <c r="K681" s="81"/>
      <c r="R681" s="82"/>
      <c r="S681" s="82"/>
      <c r="T681" s="82"/>
    </row>
    <row r="682" spans="9:20" ht="12.75" x14ac:dyDescent="0.2">
      <c r="I682" s="81"/>
      <c r="J682" s="81"/>
      <c r="K682" s="81"/>
      <c r="R682" s="82"/>
      <c r="S682" s="82"/>
      <c r="T682" s="82"/>
    </row>
    <row r="683" spans="9:20" ht="12.75" x14ac:dyDescent="0.2">
      <c r="I683" s="81"/>
      <c r="J683" s="81"/>
      <c r="K683" s="81"/>
      <c r="R683" s="82"/>
      <c r="S683" s="82"/>
      <c r="T683" s="82"/>
    </row>
    <row r="684" spans="9:20" ht="12.75" x14ac:dyDescent="0.2">
      <c r="I684" s="81"/>
      <c r="J684" s="81"/>
      <c r="K684" s="81"/>
      <c r="R684" s="82"/>
      <c r="S684" s="82"/>
      <c r="T684" s="82"/>
    </row>
    <row r="685" spans="9:20" ht="12.75" x14ac:dyDescent="0.2">
      <c r="I685" s="81"/>
      <c r="J685" s="81"/>
      <c r="K685" s="81"/>
      <c r="R685" s="82"/>
      <c r="S685" s="82"/>
      <c r="T685" s="82"/>
    </row>
    <row r="686" spans="9:20" ht="12.75" x14ac:dyDescent="0.2">
      <c r="I686" s="81"/>
      <c r="J686" s="81"/>
      <c r="K686" s="81"/>
      <c r="R686" s="82"/>
      <c r="S686" s="82"/>
      <c r="T686" s="82"/>
    </row>
    <row r="687" spans="9:20" ht="12.75" x14ac:dyDescent="0.2">
      <c r="I687" s="81"/>
      <c r="J687" s="81"/>
      <c r="K687" s="81"/>
      <c r="R687" s="82"/>
      <c r="S687" s="82"/>
      <c r="T687" s="82"/>
    </row>
    <row r="688" spans="9:20" ht="12.75" x14ac:dyDescent="0.2">
      <c r="I688" s="81"/>
      <c r="J688" s="81"/>
      <c r="K688" s="81"/>
      <c r="R688" s="82"/>
      <c r="S688" s="82"/>
      <c r="T688" s="82"/>
    </row>
    <row r="689" spans="9:20" ht="12.75" x14ac:dyDescent="0.2">
      <c r="I689" s="81"/>
      <c r="J689" s="81"/>
      <c r="K689" s="81"/>
      <c r="R689" s="82"/>
      <c r="S689" s="82"/>
      <c r="T689" s="82"/>
    </row>
    <row r="690" spans="9:20" ht="12.75" x14ac:dyDescent="0.2">
      <c r="I690" s="81"/>
      <c r="J690" s="81"/>
      <c r="K690" s="81"/>
      <c r="R690" s="82"/>
      <c r="S690" s="82"/>
      <c r="T690" s="82"/>
    </row>
    <row r="691" spans="9:20" ht="12.75" x14ac:dyDescent="0.2">
      <c r="I691" s="81"/>
      <c r="J691" s="81"/>
      <c r="K691" s="81"/>
      <c r="R691" s="82"/>
      <c r="S691" s="82"/>
      <c r="T691" s="82"/>
    </row>
    <row r="692" spans="9:20" ht="12.75" x14ac:dyDescent="0.2">
      <c r="I692" s="81"/>
      <c r="J692" s="81"/>
      <c r="K692" s="81"/>
      <c r="R692" s="82"/>
      <c r="S692" s="82"/>
      <c r="T692" s="82"/>
    </row>
    <row r="693" spans="9:20" ht="12.75" x14ac:dyDescent="0.2">
      <c r="I693" s="81"/>
      <c r="J693" s="81"/>
      <c r="K693" s="81"/>
      <c r="R693" s="82"/>
      <c r="S693" s="82"/>
      <c r="T693" s="82"/>
    </row>
    <row r="694" spans="9:20" ht="12.75" x14ac:dyDescent="0.2">
      <c r="I694" s="81"/>
      <c r="J694" s="81"/>
      <c r="K694" s="81"/>
      <c r="R694" s="82"/>
      <c r="S694" s="82"/>
      <c r="T694" s="82"/>
    </row>
    <row r="695" spans="9:20" ht="12.75" x14ac:dyDescent="0.2">
      <c r="I695" s="81"/>
      <c r="J695" s="81"/>
      <c r="K695" s="81"/>
      <c r="R695" s="82"/>
      <c r="S695" s="82"/>
      <c r="T695" s="82"/>
    </row>
    <row r="696" spans="9:20" ht="12.75" x14ac:dyDescent="0.2">
      <c r="I696" s="81"/>
      <c r="J696" s="81"/>
      <c r="K696" s="81"/>
      <c r="R696" s="82"/>
      <c r="S696" s="82"/>
      <c r="T696" s="82"/>
    </row>
    <row r="697" spans="9:20" ht="12.75" x14ac:dyDescent="0.2">
      <c r="I697" s="81"/>
      <c r="J697" s="81"/>
      <c r="K697" s="81"/>
      <c r="R697" s="82"/>
      <c r="S697" s="82"/>
      <c r="T697" s="82"/>
    </row>
    <row r="698" spans="9:20" ht="12.75" x14ac:dyDescent="0.2">
      <c r="I698" s="81"/>
      <c r="J698" s="81"/>
      <c r="K698" s="81"/>
      <c r="R698" s="82"/>
      <c r="S698" s="82"/>
      <c r="T698" s="82"/>
    </row>
    <row r="699" spans="9:20" ht="12.75" x14ac:dyDescent="0.2">
      <c r="I699" s="81"/>
      <c r="J699" s="81"/>
      <c r="K699" s="81"/>
      <c r="R699" s="82"/>
      <c r="S699" s="82"/>
      <c r="T699" s="82"/>
    </row>
    <row r="700" spans="9:20" ht="12.75" x14ac:dyDescent="0.2">
      <c r="I700" s="81"/>
      <c r="J700" s="81"/>
      <c r="K700" s="81"/>
      <c r="R700" s="82"/>
      <c r="S700" s="82"/>
      <c r="T700" s="82"/>
    </row>
    <row r="701" spans="9:20" ht="12.75" x14ac:dyDescent="0.2">
      <c r="I701" s="81"/>
      <c r="J701" s="81"/>
      <c r="K701" s="81"/>
      <c r="R701" s="82"/>
      <c r="S701" s="82"/>
      <c r="T701" s="82"/>
    </row>
    <row r="702" spans="9:20" ht="12.75" x14ac:dyDescent="0.2">
      <c r="I702" s="81"/>
      <c r="J702" s="81"/>
      <c r="K702" s="81"/>
      <c r="R702" s="82"/>
      <c r="S702" s="82"/>
      <c r="T702" s="82"/>
    </row>
    <row r="703" spans="9:20" ht="12.75" x14ac:dyDescent="0.2">
      <c r="I703" s="81"/>
      <c r="J703" s="81"/>
      <c r="K703" s="81"/>
      <c r="R703" s="82"/>
      <c r="S703" s="82"/>
      <c r="T703" s="82"/>
    </row>
    <row r="704" spans="9:20" ht="12.75" x14ac:dyDescent="0.2">
      <c r="I704" s="81"/>
      <c r="J704" s="81"/>
      <c r="K704" s="81"/>
      <c r="R704" s="82"/>
      <c r="S704" s="82"/>
      <c r="T704" s="82"/>
    </row>
    <row r="705" spans="9:20" ht="12.75" x14ac:dyDescent="0.2">
      <c r="I705" s="81"/>
      <c r="J705" s="81"/>
      <c r="K705" s="81"/>
      <c r="R705" s="82"/>
      <c r="S705" s="82"/>
      <c r="T705" s="82"/>
    </row>
    <row r="706" spans="9:20" ht="12.75" x14ac:dyDescent="0.2">
      <c r="I706" s="81"/>
      <c r="J706" s="81"/>
      <c r="K706" s="81"/>
      <c r="R706" s="82"/>
      <c r="S706" s="82"/>
      <c r="T706" s="82"/>
    </row>
    <row r="707" spans="9:20" ht="12.75" x14ac:dyDescent="0.2">
      <c r="I707" s="81"/>
      <c r="J707" s="81"/>
      <c r="K707" s="81"/>
      <c r="R707" s="82"/>
      <c r="S707" s="82"/>
      <c r="T707" s="82"/>
    </row>
    <row r="708" spans="9:20" ht="12.75" x14ac:dyDescent="0.2">
      <c r="I708" s="81"/>
      <c r="J708" s="81"/>
      <c r="K708" s="81"/>
      <c r="R708" s="82"/>
      <c r="S708" s="82"/>
      <c r="T708" s="82"/>
    </row>
    <row r="709" spans="9:20" ht="12.75" x14ac:dyDescent="0.2">
      <c r="I709" s="81"/>
      <c r="J709" s="81"/>
      <c r="K709" s="81"/>
      <c r="R709" s="82"/>
      <c r="S709" s="82"/>
      <c r="T709" s="82"/>
    </row>
    <row r="710" spans="9:20" ht="12.75" x14ac:dyDescent="0.2">
      <c r="I710" s="81"/>
      <c r="J710" s="81"/>
      <c r="K710" s="81"/>
      <c r="R710" s="82"/>
      <c r="S710" s="82"/>
      <c r="T710" s="82"/>
    </row>
    <row r="711" spans="9:20" ht="12.75" x14ac:dyDescent="0.2">
      <c r="I711" s="81"/>
      <c r="J711" s="81"/>
      <c r="K711" s="81"/>
      <c r="R711" s="82"/>
      <c r="S711" s="82"/>
      <c r="T711" s="82"/>
    </row>
    <row r="712" spans="9:20" ht="12.75" x14ac:dyDescent="0.2">
      <c r="I712" s="81"/>
      <c r="J712" s="81"/>
      <c r="K712" s="81"/>
      <c r="R712" s="82"/>
      <c r="S712" s="82"/>
      <c r="T712" s="82"/>
    </row>
    <row r="713" spans="9:20" ht="12.75" x14ac:dyDescent="0.2">
      <c r="I713" s="81"/>
      <c r="J713" s="81"/>
      <c r="K713" s="81"/>
      <c r="R713" s="82"/>
      <c r="S713" s="82"/>
      <c r="T713" s="82"/>
    </row>
    <row r="714" spans="9:20" ht="12.75" x14ac:dyDescent="0.2">
      <c r="I714" s="81"/>
      <c r="J714" s="81"/>
      <c r="K714" s="81"/>
      <c r="R714" s="82"/>
      <c r="S714" s="82"/>
      <c r="T714" s="82"/>
    </row>
    <row r="715" spans="9:20" ht="12.75" x14ac:dyDescent="0.2">
      <c r="I715" s="81"/>
      <c r="J715" s="81"/>
      <c r="K715" s="81"/>
      <c r="R715" s="82"/>
      <c r="S715" s="82"/>
      <c r="T715" s="82"/>
    </row>
    <row r="716" spans="9:20" ht="12.75" x14ac:dyDescent="0.2">
      <c r="I716" s="81"/>
      <c r="J716" s="81"/>
      <c r="K716" s="81"/>
      <c r="R716" s="82"/>
      <c r="S716" s="82"/>
      <c r="T716" s="82"/>
    </row>
    <row r="717" spans="9:20" ht="12.75" x14ac:dyDescent="0.2">
      <c r="I717" s="81"/>
      <c r="J717" s="81"/>
      <c r="K717" s="81"/>
      <c r="R717" s="82"/>
      <c r="S717" s="82"/>
      <c r="T717" s="82"/>
    </row>
    <row r="718" spans="9:20" ht="12.75" x14ac:dyDescent="0.2">
      <c r="I718" s="81"/>
      <c r="J718" s="81"/>
      <c r="K718" s="81"/>
      <c r="R718" s="82"/>
      <c r="S718" s="82"/>
      <c r="T718" s="82"/>
    </row>
    <row r="719" spans="9:20" ht="12.75" x14ac:dyDescent="0.2">
      <c r="I719" s="81"/>
      <c r="J719" s="81"/>
      <c r="K719" s="81"/>
      <c r="R719" s="82"/>
      <c r="S719" s="82"/>
      <c r="T719" s="82"/>
    </row>
    <row r="720" spans="9:20" ht="12.75" x14ac:dyDescent="0.2">
      <c r="I720" s="81"/>
      <c r="J720" s="81"/>
      <c r="K720" s="81"/>
      <c r="R720" s="82"/>
      <c r="S720" s="82"/>
      <c r="T720" s="82"/>
    </row>
    <row r="721" spans="9:20" ht="12.75" x14ac:dyDescent="0.2">
      <c r="I721" s="81"/>
      <c r="J721" s="81"/>
      <c r="K721" s="81"/>
      <c r="R721" s="82"/>
      <c r="S721" s="82"/>
      <c r="T721" s="82"/>
    </row>
    <row r="722" spans="9:20" ht="12.75" x14ac:dyDescent="0.2">
      <c r="I722" s="81"/>
      <c r="J722" s="81"/>
      <c r="K722" s="81"/>
      <c r="R722" s="82"/>
      <c r="S722" s="82"/>
      <c r="T722" s="82"/>
    </row>
    <row r="723" spans="9:20" ht="12.75" x14ac:dyDescent="0.2">
      <c r="I723" s="81"/>
      <c r="J723" s="81"/>
      <c r="K723" s="81"/>
      <c r="R723" s="82"/>
      <c r="S723" s="82"/>
      <c r="T723" s="82"/>
    </row>
    <row r="724" spans="9:20" ht="12.75" x14ac:dyDescent="0.2">
      <c r="I724" s="81"/>
      <c r="J724" s="81"/>
      <c r="K724" s="81"/>
      <c r="R724" s="82"/>
      <c r="S724" s="82"/>
      <c r="T724" s="82"/>
    </row>
    <row r="725" spans="9:20" ht="12.75" x14ac:dyDescent="0.2">
      <c r="I725" s="81"/>
      <c r="J725" s="81"/>
      <c r="K725" s="81"/>
      <c r="R725" s="82"/>
      <c r="S725" s="82"/>
      <c r="T725" s="82"/>
    </row>
    <row r="726" spans="9:20" ht="12.75" x14ac:dyDescent="0.2">
      <c r="I726" s="81"/>
      <c r="J726" s="81"/>
      <c r="K726" s="81"/>
      <c r="R726" s="82"/>
      <c r="S726" s="82"/>
      <c r="T726" s="82"/>
    </row>
    <row r="727" spans="9:20" ht="12.75" x14ac:dyDescent="0.2">
      <c r="I727" s="81"/>
      <c r="J727" s="81"/>
      <c r="K727" s="81"/>
      <c r="R727" s="82"/>
      <c r="S727" s="82"/>
      <c r="T727" s="82"/>
    </row>
    <row r="728" spans="9:20" ht="12.75" x14ac:dyDescent="0.2">
      <c r="I728" s="81"/>
      <c r="J728" s="81"/>
      <c r="K728" s="81"/>
      <c r="R728" s="82"/>
      <c r="S728" s="82"/>
      <c r="T728" s="82"/>
    </row>
    <row r="729" spans="9:20" ht="12.75" x14ac:dyDescent="0.2">
      <c r="I729" s="81"/>
      <c r="J729" s="81"/>
      <c r="K729" s="81"/>
      <c r="R729" s="82"/>
      <c r="S729" s="82"/>
      <c r="T729" s="82"/>
    </row>
    <row r="730" spans="9:20" ht="12.75" x14ac:dyDescent="0.2">
      <c r="I730" s="81"/>
      <c r="J730" s="81"/>
      <c r="K730" s="81"/>
      <c r="R730" s="82"/>
      <c r="S730" s="82"/>
      <c r="T730" s="82"/>
    </row>
    <row r="731" spans="9:20" ht="12.75" x14ac:dyDescent="0.2">
      <c r="I731" s="81"/>
      <c r="J731" s="81"/>
      <c r="K731" s="81"/>
      <c r="R731" s="82"/>
      <c r="S731" s="82"/>
      <c r="T731" s="82"/>
    </row>
    <row r="732" spans="9:20" ht="12.75" x14ac:dyDescent="0.2">
      <c r="I732" s="81"/>
      <c r="J732" s="81"/>
      <c r="K732" s="81"/>
      <c r="R732" s="82"/>
      <c r="S732" s="82"/>
      <c r="T732" s="82"/>
    </row>
    <row r="733" spans="9:20" ht="12.75" x14ac:dyDescent="0.2">
      <c r="I733" s="81"/>
      <c r="J733" s="81"/>
      <c r="K733" s="81"/>
      <c r="R733" s="82"/>
      <c r="S733" s="82"/>
      <c r="T733" s="82"/>
    </row>
    <row r="734" spans="9:20" ht="12.75" x14ac:dyDescent="0.2">
      <c r="I734" s="81"/>
      <c r="J734" s="81"/>
      <c r="K734" s="81"/>
      <c r="R734" s="82"/>
      <c r="S734" s="82"/>
      <c r="T734" s="82"/>
    </row>
    <row r="735" spans="9:20" ht="12.75" x14ac:dyDescent="0.2">
      <c r="I735" s="81"/>
      <c r="J735" s="81"/>
      <c r="K735" s="81"/>
      <c r="R735" s="82"/>
      <c r="S735" s="82"/>
      <c r="T735" s="82"/>
    </row>
    <row r="736" spans="9:20" ht="12.75" x14ac:dyDescent="0.2">
      <c r="I736" s="81"/>
      <c r="J736" s="81"/>
      <c r="K736" s="81"/>
      <c r="R736" s="82"/>
      <c r="S736" s="82"/>
      <c r="T736" s="82"/>
    </row>
    <row r="737" spans="9:20" ht="12.75" x14ac:dyDescent="0.2">
      <c r="I737" s="81"/>
      <c r="J737" s="81"/>
      <c r="K737" s="81"/>
      <c r="R737" s="82"/>
      <c r="S737" s="82"/>
      <c r="T737" s="82"/>
    </row>
    <row r="738" spans="9:20" ht="12.75" x14ac:dyDescent="0.2">
      <c r="I738" s="81"/>
      <c r="J738" s="81"/>
      <c r="K738" s="81"/>
      <c r="R738" s="82"/>
      <c r="S738" s="82"/>
      <c r="T738" s="82"/>
    </row>
    <row r="739" spans="9:20" ht="12.75" x14ac:dyDescent="0.2">
      <c r="I739" s="81"/>
      <c r="J739" s="81"/>
      <c r="K739" s="81"/>
      <c r="R739" s="82"/>
      <c r="S739" s="82"/>
      <c r="T739" s="82"/>
    </row>
    <row r="740" spans="9:20" ht="12.75" x14ac:dyDescent="0.2">
      <c r="I740" s="81"/>
      <c r="J740" s="81"/>
      <c r="K740" s="81"/>
      <c r="R740" s="82"/>
      <c r="S740" s="82"/>
      <c r="T740" s="82"/>
    </row>
    <row r="741" spans="9:20" ht="12.75" x14ac:dyDescent="0.2">
      <c r="I741" s="81"/>
      <c r="J741" s="81"/>
      <c r="K741" s="81"/>
      <c r="R741" s="82"/>
      <c r="S741" s="82"/>
      <c r="T741" s="82"/>
    </row>
    <row r="742" spans="9:20" ht="12.75" x14ac:dyDescent="0.2">
      <c r="I742" s="81"/>
      <c r="J742" s="81"/>
      <c r="K742" s="81"/>
      <c r="R742" s="82"/>
      <c r="S742" s="82"/>
      <c r="T742" s="82"/>
    </row>
    <row r="743" spans="9:20" ht="12.75" x14ac:dyDescent="0.2">
      <c r="I743" s="81"/>
      <c r="J743" s="81"/>
      <c r="K743" s="81"/>
      <c r="R743" s="82"/>
      <c r="S743" s="82"/>
      <c r="T743" s="82"/>
    </row>
    <row r="744" spans="9:20" ht="12.75" x14ac:dyDescent="0.2">
      <c r="I744" s="81"/>
      <c r="J744" s="81"/>
      <c r="K744" s="81"/>
      <c r="R744" s="82"/>
      <c r="S744" s="82"/>
      <c r="T744" s="82"/>
    </row>
    <row r="745" spans="9:20" ht="12.75" x14ac:dyDescent="0.2">
      <c r="I745" s="81"/>
      <c r="J745" s="81"/>
      <c r="K745" s="81"/>
      <c r="R745" s="82"/>
      <c r="S745" s="82"/>
      <c r="T745" s="82"/>
    </row>
    <row r="746" spans="9:20" ht="12.75" x14ac:dyDescent="0.2">
      <c r="I746" s="81"/>
      <c r="J746" s="81"/>
      <c r="K746" s="81"/>
      <c r="R746" s="82"/>
      <c r="S746" s="82"/>
      <c r="T746" s="82"/>
    </row>
    <row r="747" spans="9:20" ht="12.75" x14ac:dyDescent="0.2">
      <c r="I747" s="81"/>
      <c r="J747" s="81"/>
      <c r="K747" s="81"/>
      <c r="R747" s="82"/>
      <c r="S747" s="82"/>
      <c r="T747" s="82"/>
    </row>
    <row r="748" spans="9:20" ht="12.75" x14ac:dyDescent="0.2">
      <c r="I748" s="81"/>
      <c r="J748" s="81"/>
      <c r="K748" s="81"/>
      <c r="R748" s="82"/>
      <c r="S748" s="82"/>
      <c r="T748" s="82"/>
    </row>
    <row r="749" spans="9:20" ht="12.75" x14ac:dyDescent="0.2">
      <c r="I749" s="81"/>
      <c r="J749" s="81"/>
      <c r="K749" s="81"/>
      <c r="R749" s="82"/>
      <c r="S749" s="82"/>
      <c r="T749" s="82"/>
    </row>
    <row r="750" spans="9:20" ht="12.75" x14ac:dyDescent="0.2">
      <c r="I750" s="81"/>
      <c r="J750" s="81"/>
      <c r="K750" s="81"/>
      <c r="R750" s="82"/>
      <c r="S750" s="82"/>
      <c r="T750" s="82"/>
    </row>
    <row r="751" spans="9:20" ht="12.75" x14ac:dyDescent="0.2">
      <c r="I751" s="81"/>
      <c r="J751" s="81"/>
      <c r="K751" s="81"/>
      <c r="R751" s="82"/>
      <c r="S751" s="82"/>
      <c r="T751" s="82"/>
    </row>
    <row r="752" spans="9:20" ht="12.75" x14ac:dyDescent="0.2">
      <c r="I752" s="81"/>
      <c r="J752" s="81"/>
      <c r="K752" s="81"/>
      <c r="R752" s="82"/>
      <c r="S752" s="82"/>
      <c r="T752" s="82"/>
    </row>
    <row r="753" spans="9:20" ht="12.75" x14ac:dyDescent="0.2">
      <c r="I753" s="81"/>
      <c r="J753" s="81"/>
      <c r="K753" s="81"/>
      <c r="R753" s="82"/>
      <c r="S753" s="82"/>
      <c r="T753" s="82"/>
    </row>
    <row r="754" spans="9:20" ht="12.75" x14ac:dyDescent="0.2">
      <c r="I754" s="81"/>
      <c r="J754" s="81"/>
      <c r="K754" s="81"/>
      <c r="R754" s="82"/>
      <c r="S754" s="82"/>
      <c r="T754" s="82"/>
    </row>
    <row r="755" spans="9:20" ht="12.75" x14ac:dyDescent="0.2">
      <c r="I755" s="81"/>
      <c r="J755" s="81"/>
      <c r="K755" s="81"/>
      <c r="R755" s="82"/>
      <c r="S755" s="82"/>
      <c r="T755" s="82"/>
    </row>
    <row r="756" spans="9:20" ht="12.75" x14ac:dyDescent="0.2">
      <c r="I756" s="81"/>
      <c r="J756" s="81"/>
      <c r="K756" s="81"/>
      <c r="R756" s="82"/>
      <c r="S756" s="82"/>
      <c r="T756" s="82"/>
    </row>
    <row r="757" spans="9:20" ht="12.75" x14ac:dyDescent="0.2">
      <c r="I757" s="81"/>
      <c r="J757" s="81"/>
      <c r="K757" s="81"/>
      <c r="R757" s="82"/>
      <c r="S757" s="82"/>
      <c r="T757" s="82"/>
    </row>
    <row r="758" spans="9:20" ht="12.75" x14ac:dyDescent="0.2">
      <c r="I758" s="81"/>
      <c r="J758" s="81"/>
      <c r="K758" s="81"/>
      <c r="R758" s="82"/>
      <c r="S758" s="82"/>
      <c r="T758" s="82"/>
    </row>
    <row r="759" spans="9:20" ht="12.75" x14ac:dyDescent="0.2">
      <c r="I759" s="81"/>
      <c r="J759" s="81"/>
      <c r="K759" s="81"/>
      <c r="R759" s="82"/>
      <c r="S759" s="82"/>
      <c r="T759" s="82"/>
    </row>
    <row r="760" spans="9:20" ht="12.75" x14ac:dyDescent="0.2">
      <c r="I760" s="81"/>
      <c r="J760" s="81"/>
      <c r="K760" s="81"/>
      <c r="R760" s="82"/>
      <c r="S760" s="82"/>
      <c r="T760" s="82"/>
    </row>
    <row r="761" spans="9:20" ht="12.75" x14ac:dyDescent="0.2">
      <c r="I761" s="81"/>
      <c r="J761" s="81"/>
      <c r="K761" s="81"/>
      <c r="R761" s="82"/>
      <c r="S761" s="82"/>
      <c r="T761" s="82"/>
    </row>
    <row r="762" spans="9:20" ht="12.75" x14ac:dyDescent="0.2">
      <c r="I762" s="81"/>
      <c r="J762" s="81"/>
      <c r="K762" s="81"/>
      <c r="R762" s="82"/>
      <c r="S762" s="82"/>
      <c r="T762" s="82"/>
    </row>
    <row r="763" spans="9:20" ht="12.75" x14ac:dyDescent="0.2">
      <c r="I763" s="81"/>
      <c r="J763" s="81"/>
      <c r="K763" s="81"/>
      <c r="R763" s="82"/>
      <c r="S763" s="82"/>
      <c r="T763" s="82"/>
    </row>
    <row r="764" spans="9:20" ht="12.75" x14ac:dyDescent="0.2">
      <c r="I764" s="81"/>
      <c r="J764" s="81"/>
      <c r="K764" s="81"/>
      <c r="R764" s="82"/>
      <c r="S764" s="82"/>
      <c r="T764" s="82"/>
    </row>
    <row r="765" spans="9:20" ht="12.75" x14ac:dyDescent="0.2">
      <c r="I765" s="81"/>
      <c r="J765" s="81"/>
      <c r="K765" s="81"/>
      <c r="R765" s="82"/>
      <c r="S765" s="82"/>
      <c r="T765" s="82"/>
    </row>
    <row r="766" spans="9:20" ht="12.75" x14ac:dyDescent="0.2">
      <c r="I766" s="81"/>
      <c r="J766" s="81"/>
      <c r="K766" s="81"/>
      <c r="R766" s="82"/>
      <c r="S766" s="82"/>
      <c r="T766" s="82"/>
    </row>
    <row r="767" spans="9:20" ht="12.75" x14ac:dyDescent="0.2">
      <c r="I767" s="81"/>
      <c r="J767" s="81"/>
      <c r="K767" s="81"/>
      <c r="R767" s="82"/>
      <c r="S767" s="82"/>
      <c r="T767" s="82"/>
    </row>
    <row r="768" spans="9:20" ht="12.75" x14ac:dyDescent="0.2">
      <c r="I768" s="81"/>
      <c r="J768" s="81"/>
      <c r="K768" s="81"/>
      <c r="R768" s="82"/>
      <c r="S768" s="82"/>
      <c r="T768" s="82"/>
    </row>
    <row r="769" spans="9:20" ht="12.75" x14ac:dyDescent="0.2">
      <c r="I769" s="81"/>
      <c r="J769" s="81"/>
      <c r="K769" s="81"/>
      <c r="R769" s="82"/>
      <c r="S769" s="82"/>
      <c r="T769" s="82"/>
    </row>
    <row r="770" spans="9:20" ht="12.75" x14ac:dyDescent="0.2">
      <c r="I770" s="81"/>
      <c r="J770" s="81"/>
      <c r="K770" s="81"/>
      <c r="R770" s="82"/>
      <c r="S770" s="82"/>
      <c r="T770" s="82"/>
    </row>
    <row r="771" spans="9:20" ht="12.75" x14ac:dyDescent="0.2">
      <c r="I771" s="81"/>
      <c r="J771" s="81"/>
      <c r="K771" s="81"/>
      <c r="R771" s="82"/>
      <c r="S771" s="82"/>
      <c r="T771" s="82"/>
    </row>
    <row r="772" spans="9:20" ht="12.75" x14ac:dyDescent="0.2">
      <c r="I772" s="81"/>
      <c r="J772" s="81"/>
      <c r="K772" s="81"/>
      <c r="R772" s="82"/>
      <c r="S772" s="82"/>
      <c r="T772" s="82"/>
    </row>
    <row r="773" spans="9:20" ht="12.75" x14ac:dyDescent="0.2">
      <c r="I773" s="81"/>
      <c r="J773" s="81"/>
      <c r="K773" s="81"/>
      <c r="R773" s="82"/>
      <c r="S773" s="82"/>
      <c r="T773" s="82"/>
    </row>
    <row r="774" spans="9:20" ht="12.75" x14ac:dyDescent="0.2">
      <c r="I774" s="81"/>
      <c r="J774" s="81"/>
      <c r="K774" s="81"/>
      <c r="R774" s="82"/>
      <c r="S774" s="82"/>
      <c r="T774" s="82"/>
    </row>
    <row r="775" spans="9:20" ht="12.75" x14ac:dyDescent="0.2">
      <c r="I775" s="81"/>
      <c r="J775" s="81"/>
      <c r="K775" s="81"/>
      <c r="R775" s="82"/>
      <c r="S775" s="82"/>
      <c r="T775" s="82"/>
    </row>
    <row r="776" spans="9:20" ht="12.75" x14ac:dyDescent="0.2">
      <c r="I776" s="81"/>
      <c r="J776" s="81"/>
      <c r="K776" s="81"/>
      <c r="R776" s="82"/>
      <c r="S776" s="82"/>
      <c r="T776" s="82"/>
    </row>
    <row r="777" spans="9:20" ht="12.75" x14ac:dyDescent="0.2">
      <c r="I777" s="81"/>
      <c r="J777" s="81"/>
      <c r="K777" s="81"/>
      <c r="R777" s="82"/>
      <c r="S777" s="82"/>
      <c r="T777" s="82"/>
    </row>
    <row r="778" spans="9:20" ht="12.75" x14ac:dyDescent="0.2">
      <c r="I778" s="81"/>
      <c r="J778" s="81"/>
      <c r="K778" s="81"/>
      <c r="R778" s="82"/>
      <c r="S778" s="82"/>
      <c r="T778" s="82"/>
    </row>
    <row r="779" spans="9:20" ht="12.75" x14ac:dyDescent="0.2">
      <c r="I779" s="81"/>
      <c r="J779" s="81"/>
      <c r="K779" s="81"/>
      <c r="R779" s="82"/>
      <c r="S779" s="82"/>
      <c r="T779" s="82"/>
    </row>
    <row r="780" spans="9:20" ht="12.75" x14ac:dyDescent="0.2">
      <c r="I780" s="81"/>
      <c r="J780" s="81"/>
      <c r="K780" s="81"/>
      <c r="R780" s="82"/>
      <c r="S780" s="82"/>
      <c r="T780" s="82"/>
    </row>
    <row r="781" spans="9:20" ht="12.75" x14ac:dyDescent="0.2">
      <c r="I781" s="81"/>
      <c r="J781" s="81"/>
      <c r="K781" s="81"/>
      <c r="R781" s="82"/>
      <c r="S781" s="82"/>
      <c r="T781" s="82"/>
    </row>
    <row r="782" spans="9:20" ht="12.75" x14ac:dyDescent="0.2">
      <c r="I782" s="81"/>
      <c r="J782" s="81"/>
      <c r="K782" s="81"/>
      <c r="R782" s="82"/>
      <c r="S782" s="82"/>
      <c r="T782" s="82"/>
    </row>
    <row r="783" spans="9:20" ht="12.75" x14ac:dyDescent="0.2">
      <c r="I783" s="81"/>
      <c r="J783" s="81"/>
      <c r="K783" s="81"/>
      <c r="R783" s="82"/>
      <c r="S783" s="82"/>
      <c r="T783" s="82"/>
    </row>
    <row r="784" spans="9:20" ht="12.75" x14ac:dyDescent="0.2">
      <c r="I784" s="81"/>
      <c r="J784" s="81"/>
      <c r="K784" s="81"/>
      <c r="R784" s="82"/>
      <c r="S784" s="82"/>
      <c r="T784" s="82"/>
    </row>
    <row r="785" spans="9:20" ht="12.75" x14ac:dyDescent="0.2">
      <c r="I785" s="81"/>
      <c r="J785" s="81"/>
      <c r="K785" s="81"/>
      <c r="R785" s="82"/>
      <c r="S785" s="82"/>
      <c r="T785" s="82"/>
    </row>
    <row r="786" spans="9:20" ht="12.75" x14ac:dyDescent="0.2">
      <c r="I786" s="81"/>
      <c r="J786" s="81"/>
      <c r="K786" s="81"/>
      <c r="R786" s="82"/>
      <c r="S786" s="82"/>
      <c r="T786" s="82"/>
    </row>
    <row r="787" spans="9:20" ht="12.75" x14ac:dyDescent="0.2">
      <c r="I787" s="81"/>
      <c r="J787" s="81"/>
      <c r="K787" s="81"/>
      <c r="R787" s="82"/>
      <c r="S787" s="82"/>
      <c r="T787" s="82"/>
    </row>
    <row r="788" spans="9:20" ht="12.75" x14ac:dyDescent="0.2">
      <c r="I788" s="81"/>
      <c r="J788" s="81"/>
      <c r="K788" s="81"/>
      <c r="R788" s="82"/>
      <c r="S788" s="82"/>
      <c r="T788" s="82"/>
    </row>
    <row r="789" spans="9:20" ht="12.75" x14ac:dyDescent="0.2">
      <c r="I789" s="81"/>
      <c r="J789" s="81"/>
      <c r="K789" s="81"/>
      <c r="R789" s="82"/>
      <c r="S789" s="82"/>
      <c r="T789" s="82"/>
    </row>
    <row r="790" spans="9:20" ht="12.75" x14ac:dyDescent="0.2">
      <c r="I790" s="81"/>
      <c r="J790" s="81"/>
      <c r="K790" s="81"/>
      <c r="R790" s="82"/>
      <c r="S790" s="82"/>
      <c r="T790" s="82"/>
    </row>
    <row r="791" spans="9:20" ht="12.75" x14ac:dyDescent="0.2">
      <c r="I791" s="81"/>
      <c r="J791" s="81"/>
      <c r="K791" s="81"/>
      <c r="R791" s="82"/>
      <c r="S791" s="82"/>
      <c r="T791" s="82"/>
    </row>
    <row r="792" spans="9:20" ht="12.75" x14ac:dyDescent="0.2">
      <c r="I792" s="81"/>
      <c r="J792" s="81"/>
      <c r="K792" s="81"/>
      <c r="R792" s="82"/>
      <c r="S792" s="82"/>
      <c r="T792" s="82"/>
    </row>
    <row r="793" spans="9:20" ht="12.75" x14ac:dyDescent="0.2">
      <c r="I793" s="81"/>
      <c r="J793" s="81"/>
      <c r="K793" s="81"/>
      <c r="R793" s="82"/>
      <c r="S793" s="82"/>
      <c r="T793" s="82"/>
    </row>
    <row r="794" spans="9:20" ht="12.75" x14ac:dyDescent="0.2">
      <c r="I794" s="81"/>
      <c r="J794" s="81"/>
      <c r="K794" s="81"/>
      <c r="R794" s="82"/>
      <c r="S794" s="82"/>
      <c r="T794" s="82"/>
    </row>
    <row r="795" spans="9:20" ht="12.75" x14ac:dyDescent="0.2">
      <c r="I795" s="81"/>
      <c r="J795" s="81"/>
      <c r="K795" s="81"/>
      <c r="R795" s="82"/>
      <c r="S795" s="82"/>
      <c r="T795" s="82"/>
    </row>
    <row r="796" spans="9:20" ht="12.75" x14ac:dyDescent="0.2">
      <c r="I796" s="81"/>
      <c r="J796" s="81"/>
      <c r="K796" s="81"/>
      <c r="R796" s="82"/>
      <c r="S796" s="82"/>
      <c r="T796" s="82"/>
    </row>
    <row r="797" spans="9:20" ht="12.75" x14ac:dyDescent="0.2">
      <c r="I797" s="81"/>
      <c r="J797" s="81"/>
      <c r="K797" s="81"/>
      <c r="R797" s="82"/>
      <c r="S797" s="82"/>
      <c r="T797" s="82"/>
    </row>
    <row r="798" spans="9:20" ht="12.75" x14ac:dyDescent="0.2">
      <c r="I798" s="81"/>
      <c r="J798" s="81"/>
      <c r="K798" s="81"/>
      <c r="R798" s="82"/>
      <c r="S798" s="82"/>
      <c r="T798" s="82"/>
    </row>
    <row r="799" spans="9:20" ht="12.75" x14ac:dyDescent="0.2">
      <c r="I799" s="81"/>
      <c r="J799" s="81"/>
      <c r="K799" s="81"/>
      <c r="R799" s="82"/>
      <c r="S799" s="82"/>
      <c r="T799" s="82"/>
    </row>
    <row r="800" spans="9:20" ht="12.75" x14ac:dyDescent="0.2">
      <c r="I800" s="81"/>
      <c r="J800" s="81"/>
      <c r="K800" s="81"/>
      <c r="R800" s="82"/>
      <c r="S800" s="82"/>
      <c r="T800" s="82"/>
    </row>
    <row r="801" spans="9:20" ht="12.75" x14ac:dyDescent="0.2">
      <c r="I801" s="81"/>
      <c r="J801" s="81"/>
      <c r="K801" s="81"/>
      <c r="R801" s="82"/>
      <c r="S801" s="82"/>
      <c r="T801" s="82"/>
    </row>
    <row r="802" spans="9:20" ht="12.75" x14ac:dyDescent="0.2">
      <c r="I802" s="81"/>
      <c r="J802" s="81"/>
      <c r="K802" s="81"/>
      <c r="R802" s="82"/>
      <c r="S802" s="82"/>
      <c r="T802" s="82"/>
    </row>
    <row r="803" spans="9:20" ht="12.75" x14ac:dyDescent="0.2">
      <c r="I803" s="81"/>
      <c r="J803" s="81"/>
      <c r="K803" s="81"/>
      <c r="R803" s="82"/>
      <c r="S803" s="82"/>
      <c r="T803" s="82"/>
    </row>
    <row r="804" spans="9:20" ht="12.75" x14ac:dyDescent="0.2">
      <c r="I804" s="81"/>
      <c r="J804" s="81"/>
      <c r="K804" s="81"/>
      <c r="R804" s="82"/>
      <c r="S804" s="82"/>
      <c r="T804" s="82"/>
    </row>
    <row r="805" spans="9:20" ht="12.75" x14ac:dyDescent="0.2">
      <c r="I805" s="81"/>
      <c r="J805" s="81"/>
      <c r="K805" s="81"/>
      <c r="R805" s="82"/>
      <c r="S805" s="82"/>
      <c r="T805" s="82"/>
    </row>
    <row r="806" spans="9:20" ht="12.75" x14ac:dyDescent="0.2">
      <c r="I806" s="81"/>
      <c r="J806" s="81"/>
      <c r="K806" s="81"/>
      <c r="R806" s="82"/>
      <c r="S806" s="82"/>
      <c r="T806" s="82"/>
    </row>
    <row r="807" spans="9:20" ht="12.75" x14ac:dyDescent="0.2">
      <c r="I807" s="81"/>
      <c r="J807" s="81"/>
      <c r="K807" s="81"/>
      <c r="R807" s="82"/>
      <c r="S807" s="82"/>
      <c r="T807" s="82"/>
    </row>
    <row r="808" spans="9:20" ht="12.75" x14ac:dyDescent="0.2">
      <c r="I808" s="81"/>
      <c r="J808" s="81"/>
      <c r="K808" s="81"/>
      <c r="R808" s="82"/>
      <c r="S808" s="82"/>
      <c r="T808" s="82"/>
    </row>
    <row r="809" spans="9:20" ht="12.75" x14ac:dyDescent="0.2">
      <c r="I809" s="81"/>
      <c r="J809" s="81"/>
      <c r="K809" s="81"/>
      <c r="R809" s="82"/>
      <c r="S809" s="82"/>
      <c r="T809" s="82"/>
    </row>
    <row r="810" spans="9:20" ht="12.75" x14ac:dyDescent="0.2">
      <c r="I810" s="81"/>
      <c r="J810" s="81"/>
      <c r="K810" s="81"/>
      <c r="R810" s="82"/>
      <c r="S810" s="82"/>
      <c r="T810" s="82"/>
    </row>
    <row r="811" spans="9:20" ht="12.75" x14ac:dyDescent="0.2">
      <c r="I811" s="81"/>
      <c r="J811" s="81"/>
      <c r="K811" s="81"/>
      <c r="R811" s="82"/>
      <c r="S811" s="82"/>
      <c r="T811" s="82"/>
    </row>
    <row r="812" spans="9:20" ht="12.75" x14ac:dyDescent="0.2">
      <c r="I812" s="81"/>
      <c r="J812" s="81"/>
      <c r="K812" s="81"/>
      <c r="R812" s="82"/>
      <c r="S812" s="82"/>
      <c r="T812" s="82"/>
    </row>
    <row r="813" spans="9:20" ht="12.75" x14ac:dyDescent="0.2">
      <c r="I813" s="81"/>
      <c r="J813" s="81"/>
      <c r="K813" s="81"/>
      <c r="R813" s="82"/>
      <c r="S813" s="82"/>
      <c r="T813" s="82"/>
    </row>
    <row r="814" spans="9:20" ht="12.75" x14ac:dyDescent="0.2">
      <c r="I814" s="81"/>
      <c r="J814" s="81"/>
      <c r="K814" s="81"/>
      <c r="R814" s="82"/>
      <c r="S814" s="82"/>
      <c r="T814" s="82"/>
    </row>
    <row r="815" spans="9:20" ht="12.75" x14ac:dyDescent="0.2">
      <c r="I815" s="81"/>
      <c r="J815" s="81"/>
      <c r="K815" s="81"/>
      <c r="R815" s="82"/>
      <c r="S815" s="82"/>
      <c r="T815" s="82"/>
    </row>
    <row r="816" spans="9:20" ht="12.75" x14ac:dyDescent="0.2">
      <c r="I816" s="81"/>
      <c r="J816" s="81"/>
      <c r="K816" s="81"/>
      <c r="R816" s="82"/>
      <c r="S816" s="82"/>
      <c r="T816" s="82"/>
    </row>
    <row r="817" spans="9:20" ht="12.75" x14ac:dyDescent="0.2">
      <c r="I817" s="81"/>
      <c r="J817" s="81"/>
      <c r="K817" s="81"/>
      <c r="R817" s="82"/>
      <c r="S817" s="82"/>
      <c r="T817" s="82"/>
    </row>
    <row r="818" spans="9:20" ht="12.75" x14ac:dyDescent="0.2">
      <c r="I818" s="81"/>
      <c r="J818" s="81"/>
      <c r="K818" s="81"/>
      <c r="R818" s="82"/>
      <c r="S818" s="82"/>
      <c r="T818" s="82"/>
    </row>
    <row r="819" spans="9:20" ht="12.75" x14ac:dyDescent="0.2">
      <c r="I819" s="81"/>
      <c r="J819" s="81"/>
      <c r="K819" s="81"/>
      <c r="R819" s="82"/>
      <c r="S819" s="82"/>
      <c r="T819" s="82"/>
    </row>
    <row r="820" spans="9:20" ht="12.75" x14ac:dyDescent="0.2">
      <c r="I820" s="81"/>
      <c r="J820" s="81"/>
      <c r="K820" s="81"/>
      <c r="R820" s="82"/>
      <c r="S820" s="82"/>
      <c r="T820" s="82"/>
    </row>
    <row r="821" spans="9:20" ht="12.75" x14ac:dyDescent="0.2">
      <c r="I821" s="81"/>
      <c r="J821" s="81"/>
      <c r="K821" s="81"/>
      <c r="R821" s="82"/>
      <c r="S821" s="82"/>
      <c r="T821" s="82"/>
    </row>
    <row r="822" spans="9:20" ht="12.75" x14ac:dyDescent="0.2">
      <c r="I822" s="81"/>
      <c r="J822" s="81"/>
      <c r="K822" s="81"/>
      <c r="R822" s="82"/>
      <c r="S822" s="82"/>
      <c r="T822" s="82"/>
    </row>
    <row r="823" spans="9:20" ht="12.75" x14ac:dyDescent="0.2">
      <c r="I823" s="81"/>
      <c r="J823" s="81"/>
      <c r="K823" s="81"/>
      <c r="R823" s="82"/>
      <c r="S823" s="82"/>
      <c r="T823" s="82"/>
    </row>
    <row r="824" spans="9:20" ht="12.75" x14ac:dyDescent="0.2">
      <c r="I824" s="81"/>
      <c r="J824" s="81"/>
      <c r="K824" s="81"/>
      <c r="R824" s="82"/>
      <c r="S824" s="82"/>
      <c r="T824" s="82"/>
    </row>
    <row r="825" spans="9:20" ht="12.75" x14ac:dyDescent="0.2">
      <c r="I825" s="81"/>
      <c r="J825" s="81"/>
      <c r="K825" s="81"/>
      <c r="R825" s="82"/>
      <c r="S825" s="82"/>
      <c r="T825" s="82"/>
    </row>
    <row r="826" spans="9:20" ht="12.75" x14ac:dyDescent="0.2">
      <c r="I826" s="81"/>
      <c r="J826" s="81"/>
      <c r="K826" s="81"/>
      <c r="R826" s="82"/>
      <c r="S826" s="82"/>
      <c r="T826" s="82"/>
    </row>
    <row r="827" spans="9:20" ht="12.75" x14ac:dyDescent="0.2">
      <c r="I827" s="81"/>
      <c r="J827" s="81"/>
      <c r="K827" s="81"/>
      <c r="R827" s="82"/>
      <c r="S827" s="82"/>
      <c r="T827" s="82"/>
    </row>
    <row r="828" spans="9:20" ht="12.75" x14ac:dyDescent="0.2">
      <c r="I828" s="81"/>
      <c r="J828" s="81"/>
      <c r="K828" s="81"/>
      <c r="R828" s="82"/>
      <c r="S828" s="82"/>
      <c r="T828" s="82"/>
    </row>
    <row r="829" spans="9:20" ht="12.75" x14ac:dyDescent="0.2">
      <c r="I829" s="81"/>
      <c r="J829" s="81"/>
      <c r="K829" s="81"/>
      <c r="R829" s="82"/>
      <c r="S829" s="82"/>
      <c r="T829" s="82"/>
    </row>
    <row r="830" spans="9:20" ht="12.75" x14ac:dyDescent="0.2">
      <c r="I830" s="81"/>
      <c r="J830" s="81"/>
      <c r="K830" s="81"/>
      <c r="R830" s="82"/>
      <c r="S830" s="82"/>
      <c r="T830" s="82"/>
    </row>
    <row r="831" spans="9:20" ht="12.75" x14ac:dyDescent="0.2">
      <c r="I831" s="81"/>
      <c r="J831" s="81"/>
      <c r="K831" s="81"/>
      <c r="R831" s="82"/>
      <c r="S831" s="82"/>
      <c r="T831" s="82"/>
    </row>
    <row r="832" spans="9:20" ht="12.75" x14ac:dyDescent="0.2">
      <c r="I832" s="81"/>
      <c r="J832" s="81"/>
      <c r="K832" s="81"/>
      <c r="R832" s="82"/>
      <c r="S832" s="82"/>
      <c r="T832" s="82"/>
    </row>
    <row r="833" spans="9:20" ht="12.75" x14ac:dyDescent="0.2">
      <c r="I833" s="81"/>
      <c r="J833" s="81"/>
      <c r="K833" s="81"/>
      <c r="R833" s="82"/>
      <c r="S833" s="82"/>
      <c r="T833" s="82"/>
    </row>
    <row r="834" spans="9:20" ht="12.75" x14ac:dyDescent="0.2">
      <c r="I834" s="81"/>
      <c r="J834" s="81"/>
      <c r="K834" s="81"/>
      <c r="R834" s="82"/>
      <c r="S834" s="82"/>
      <c r="T834" s="82"/>
    </row>
    <row r="835" spans="9:20" ht="12.75" x14ac:dyDescent="0.2">
      <c r="I835" s="81"/>
      <c r="J835" s="81"/>
      <c r="K835" s="81"/>
      <c r="R835" s="82"/>
      <c r="S835" s="82"/>
      <c r="T835" s="82"/>
    </row>
    <row r="836" spans="9:20" ht="12.75" x14ac:dyDescent="0.2">
      <c r="I836" s="81"/>
      <c r="J836" s="81"/>
      <c r="K836" s="81"/>
      <c r="R836" s="82"/>
      <c r="S836" s="82"/>
      <c r="T836" s="82"/>
    </row>
    <row r="837" spans="9:20" ht="12.75" x14ac:dyDescent="0.2">
      <c r="I837" s="81"/>
      <c r="J837" s="81"/>
      <c r="K837" s="81"/>
      <c r="R837" s="82"/>
      <c r="S837" s="82"/>
      <c r="T837" s="82"/>
    </row>
    <row r="838" spans="9:20" ht="12.75" x14ac:dyDescent="0.2">
      <c r="I838" s="81"/>
      <c r="J838" s="81"/>
      <c r="K838" s="81"/>
      <c r="R838" s="82"/>
      <c r="S838" s="82"/>
      <c r="T838" s="82"/>
    </row>
    <row r="839" spans="9:20" ht="12.75" x14ac:dyDescent="0.2">
      <c r="I839" s="81"/>
      <c r="J839" s="81"/>
      <c r="K839" s="81"/>
      <c r="R839" s="82"/>
      <c r="S839" s="82"/>
      <c r="T839" s="82"/>
    </row>
    <row r="840" spans="9:20" ht="12.75" x14ac:dyDescent="0.2">
      <c r="I840" s="81"/>
      <c r="J840" s="81"/>
      <c r="K840" s="81"/>
      <c r="R840" s="82"/>
      <c r="S840" s="82"/>
      <c r="T840" s="82"/>
    </row>
    <row r="841" spans="9:20" ht="12.75" x14ac:dyDescent="0.2">
      <c r="I841" s="81"/>
      <c r="J841" s="81"/>
      <c r="K841" s="81"/>
      <c r="R841" s="82"/>
      <c r="S841" s="82"/>
      <c r="T841" s="82"/>
    </row>
    <row r="842" spans="9:20" ht="12.75" x14ac:dyDescent="0.2">
      <c r="I842" s="81"/>
      <c r="J842" s="81"/>
      <c r="K842" s="81"/>
      <c r="R842" s="82"/>
      <c r="S842" s="82"/>
      <c r="T842" s="82"/>
    </row>
    <row r="843" spans="9:20" ht="12.75" x14ac:dyDescent="0.2">
      <c r="I843" s="81"/>
      <c r="J843" s="81"/>
      <c r="K843" s="81"/>
      <c r="R843" s="82"/>
      <c r="S843" s="82"/>
      <c r="T843" s="82"/>
    </row>
    <row r="844" spans="9:20" ht="12.75" x14ac:dyDescent="0.2">
      <c r="I844" s="81"/>
      <c r="J844" s="81"/>
      <c r="K844" s="81"/>
      <c r="R844" s="82"/>
      <c r="S844" s="82"/>
      <c r="T844" s="82"/>
    </row>
    <row r="845" spans="9:20" ht="12.75" x14ac:dyDescent="0.2">
      <c r="I845" s="81"/>
      <c r="J845" s="81"/>
      <c r="K845" s="81"/>
      <c r="R845" s="82"/>
      <c r="S845" s="82"/>
      <c r="T845" s="82"/>
    </row>
    <row r="846" spans="9:20" ht="12.75" x14ac:dyDescent="0.2">
      <c r="I846" s="81"/>
      <c r="J846" s="81"/>
      <c r="K846" s="81"/>
      <c r="R846" s="82"/>
      <c r="S846" s="82"/>
      <c r="T846" s="82"/>
    </row>
    <row r="847" spans="9:20" ht="12.75" x14ac:dyDescent="0.2">
      <c r="I847" s="81"/>
      <c r="J847" s="81"/>
      <c r="K847" s="81"/>
      <c r="R847" s="82"/>
      <c r="S847" s="82"/>
      <c r="T847" s="82"/>
    </row>
    <row r="848" spans="9:20" ht="12.75" x14ac:dyDescent="0.2">
      <c r="I848" s="81"/>
      <c r="J848" s="81"/>
      <c r="K848" s="81"/>
      <c r="R848" s="82"/>
      <c r="S848" s="82"/>
      <c r="T848" s="82"/>
    </row>
    <row r="849" spans="9:20" ht="12.75" x14ac:dyDescent="0.2">
      <c r="I849" s="81"/>
      <c r="J849" s="81"/>
      <c r="K849" s="81"/>
      <c r="R849" s="82"/>
      <c r="S849" s="82"/>
      <c r="T849" s="82"/>
    </row>
    <row r="850" spans="9:20" ht="12.75" x14ac:dyDescent="0.2">
      <c r="I850" s="81"/>
      <c r="J850" s="81"/>
      <c r="K850" s="81"/>
      <c r="R850" s="82"/>
      <c r="S850" s="82"/>
      <c r="T850" s="82"/>
    </row>
    <row r="851" spans="9:20" ht="12.75" x14ac:dyDescent="0.2">
      <c r="I851" s="81"/>
      <c r="J851" s="81"/>
      <c r="K851" s="81"/>
      <c r="R851" s="82"/>
      <c r="S851" s="82"/>
      <c r="T851" s="82"/>
    </row>
    <row r="852" spans="9:20" ht="12.75" x14ac:dyDescent="0.2">
      <c r="I852" s="81"/>
      <c r="J852" s="81"/>
      <c r="K852" s="81"/>
      <c r="R852" s="82"/>
      <c r="S852" s="82"/>
      <c r="T852" s="82"/>
    </row>
    <row r="853" spans="9:20" ht="12.75" x14ac:dyDescent="0.2">
      <c r="I853" s="81"/>
      <c r="J853" s="81"/>
      <c r="K853" s="81"/>
      <c r="R853" s="82"/>
      <c r="S853" s="82"/>
      <c r="T853" s="82"/>
    </row>
    <row r="854" spans="9:20" ht="12.75" x14ac:dyDescent="0.2">
      <c r="I854" s="81"/>
      <c r="J854" s="81"/>
      <c r="K854" s="81"/>
      <c r="R854" s="82"/>
      <c r="S854" s="82"/>
      <c r="T854" s="82"/>
    </row>
    <row r="855" spans="9:20" ht="12.75" x14ac:dyDescent="0.2">
      <c r="I855" s="81"/>
      <c r="J855" s="81"/>
      <c r="K855" s="81"/>
      <c r="R855" s="82"/>
      <c r="S855" s="82"/>
      <c r="T855" s="82"/>
    </row>
    <row r="856" spans="9:20" ht="12.75" x14ac:dyDescent="0.2">
      <c r="I856" s="81"/>
      <c r="J856" s="81"/>
      <c r="K856" s="81"/>
      <c r="R856" s="82"/>
      <c r="S856" s="82"/>
      <c r="T856" s="82"/>
    </row>
    <row r="857" spans="9:20" ht="12.75" x14ac:dyDescent="0.2">
      <c r="I857" s="81"/>
      <c r="J857" s="81"/>
      <c r="K857" s="81"/>
      <c r="R857" s="82"/>
      <c r="S857" s="82"/>
      <c r="T857" s="82"/>
    </row>
    <row r="858" spans="9:20" ht="12.75" x14ac:dyDescent="0.2">
      <c r="I858" s="81"/>
      <c r="J858" s="81"/>
      <c r="K858" s="81"/>
      <c r="R858" s="82"/>
      <c r="S858" s="82"/>
      <c r="T858" s="82"/>
    </row>
    <row r="859" spans="9:20" ht="12.75" x14ac:dyDescent="0.2">
      <c r="I859" s="81"/>
      <c r="J859" s="81"/>
      <c r="K859" s="81"/>
      <c r="R859" s="82"/>
      <c r="S859" s="82"/>
      <c r="T859" s="82"/>
    </row>
    <row r="860" spans="9:20" ht="12.75" x14ac:dyDescent="0.2">
      <c r="I860" s="81"/>
      <c r="J860" s="81"/>
      <c r="K860" s="81"/>
      <c r="R860" s="82"/>
      <c r="S860" s="82"/>
      <c r="T860" s="82"/>
    </row>
    <row r="861" spans="9:20" ht="12.75" x14ac:dyDescent="0.2">
      <c r="I861" s="81"/>
      <c r="J861" s="81"/>
      <c r="K861" s="81"/>
      <c r="R861" s="82"/>
      <c r="S861" s="82"/>
      <c r="T861" s="82"/>
    </row>
    <row r="862" spans="9:20" ht="12.75" x14ac:dyDescent="0.2">
      <c r="I862" s="81"/>
      <c r="J862" s="81"/>
      <c r="K862" s="81"/>
      <c r="R862" s="82"/>
      <c r="S862" s="82"/>
      <c r="T862" s="82"/>
    </row>
    <row r="863" spans="9:20" ht="12.75" x14ac:dyDescent="0.2">
      <c r="I863" s="81"/>
      <c r="J863" s="81"/>
      <c r="K863" s="81"/>
      <c r="R863" s="82"/>
      <c r="S863" s="82"/>
      <c r="T863" s="82"/>
    </row>
    <row r="864" spans="9:20" ht="12.75" x14ac:dyDescent="0.2">
      <c r="I864" s="81"/>
      <c r="J864" s="81"/>
      <c r="K864" s="81"/>
      <c r="R864" s="82"/>
      <c r="S864" s="82"/>
      <c r="T864" s="82"/>
    </row>
    <row r="865" spans="9:20" ht="12.75" x14ac:dyDescent="0.2">
      <c r="I865" s="81"/>
      <c r="J865" s="81"/>
      <c r="K865" s="81"/>
      <c r="R865" s="82"/>
      <c r="S865" s="82"/>
      <c r="T865" s="82"/>
    </row>
    <row r="866" spans="9:20" ht="12.75" x14ac:dyDescent="0.2">
      <c r="I866" s="81"/>
      <c r="J866" s="81"/>
      <c r="K866" s="81"/>
      <c r="R866" s="82"/>
      <c r="S866" s="82"/>
      <c r="T866" s="82"/>
    </row>
    <row r="867" spans="9:20" ht="12.75" x14ac:dyDescent="0.2">
      <c r="I867" s="81"/>
      <c r="J867" s="81"/>
      <c r="K867" s="81"/>
      <c r="R867" s="82"/>
      <c r="S867" s="82"/>
      <c r="T867" s="82"/>
    </row>
    <row r="868" spans="9:20" ht="12.75" x14ac:dyDescent="0.2">
      <c r="I868" s="81"/>
      <c r="J868" s="81"/>
      <c r="K868" s="81"/>
      <c r="R868" s="82"/>
      <c r="S868" s="82"/>
      <c r="T868" s="82"/>
    </row>
    <row r="869" spans="9:20" ht="12.75" x14ac:dyDescent="0.2">
      <c r="I869" s="81"/>
      <c r="J869" s="81"/>
      <c r="K869" s="81"/>
      <c r="R869" s="82"/>
      <c r="S869" s="82"/>
      <c r="T869" s="82"/>
    </row>
    <row r="870" spans="9:20" ht="12.75" x14ac:dyDescent="0.2">
      <c r="I870" s="81"/>
      <c r="J870" s="81"/>
      <c r="K870" s="81"/>
      <c r="R870" s="82"/>
      <c r="S870" s="82"/>
      <c r="T870" s="82"/>
    </row>
    <row r="871" spans="9:20" ht="12.75" x14ac:dyDescent="0.2">
      <c r="I871" s="81"/>
      <c r="J871" s="81"/>
      <c r="K871" s="81"/>
      <c r="R871" s="82"/>
      <c r="S871" s="82"/>
      <c r="T871" s="82"/>
    </row>
    <row r="872" spans="9:20" ht="12.75" x14ac:dyDescent="0.2">
      <c r="I872" s="81"/>
      <c r="J872" s="81"/>
      <c r="K872" s="81"/>
      <c r="R872" s="82"/>
      <c r="S872" s="82"/>
      <c r="T872" s="82"/>
    </row>
    <row r="873" spans="9:20" ht="12.75" x14ac:dyDescent="0.2">
      <c r="I873" s="81"/>
      <c r="J873" s="81"/>
      <c r="K873" s="81"/>
      <c r="R873" s="82"/>
      <c r="S873" s="82"/>
      <c r="T873" s="82"/>
    </row>
    <row r="874" spans="9:20" ht="12.75" x14ac:dyDescent="0.2">
      <c r="I874" s="81"/>
      <c r="J874" s="81"/>
      <c r="K874" s="81"/>
      <c r="R874" s="82"/>
      <c r="S874" s="82"/>
      <c r="T874" s="82"/>
    </row>
    <row r="875" spans="9:20" ht="12.75" x14ac:dyDescent="0.2">
      <c r="I875" s="81"/>
      <c r="J875" s="81"/>
      <c r="K875" s="81"/>
      <c r="R875" s="82"/>
      <c r="S875" s="82"/>
      <c r="T875" s="82"/>
    </row>
    <row r="876" spans="9:20" ht="12.75" x14ac:dyDescent="0.2">
      <c r="I876" s="81"/>
      <c r="J876" s="81"/>
      <c r="K876" s="81"/>
      <c r="R876" s="82"/>
      <c r="S876" s="82"/>
      <c r="T876" s="82"/>
    </row>
    <row r="877" spans="9:20" ht="12.75" x14ac:dyDescent="0.2">
      <c r="I877" s="81"/>
      <c r="J877" s="81"/>
      <c r="K877" s="81"/>
      <c r="R877" s="82"/>
      <c r="S877" s="82"/>
      <c r="T877" s="82"/>
    </row>
    <row r="878" spans="9:20" ht="12.75" x14ac:dyDescent="0.2">
      <c r="I878" s="81"/>
      <c r="J878" s="81"/>
      <c r="K878" s="81"/>
      <c r="R878" s="82"/>
      <c r="S878" s="82"/>
      <c r="T878" s="82"/>
    </row>
    <row r="879" spans="9:20" ht="12.75" x14ac:dyDescent="0.2">
      <c r="I879" s="81"/>
      <c r="J879" s="81"/>
      <c r="K879" s="81"/>
      <c r="R879" s="82"/>
      <c r="S879" s="82"/>
      <c r="T879" s="82"/>
    </row>
    <row r="880" spans="9:20" ht="12.75" x14ac:dyDescent="0.2">
      <c r="I880" s="81"/>
      <c r="J880" s="81"/>
      <c r="K880" s="81"/>
      <c r="R880" s="82"/>
      <c r="S880" s="82"/>
      <c r="T880" s="82"/>
    </row>
    <row r="881" spans="9:20" ht="12.75" x14ac:dyDescent="0.2">
      <c r="I881" s="81"/>
      <c r="J881" s="81"/>
      <c r="K881" s="81"/>
      <c r="R881" s="82"/>
      <c r="S881" s="82"/>
      <c r="T881" s="82"/>
    </row>
    <row r="882" spans="9:20" ht="12.75" x14ac:dyDescent="0.2">
      <c r="I882" s="81"/>
      <c r="J882" s="81"/>
      <c r="K882" s="81"/>
      <c r="R882" s="82"/>
      <c r="S882" s="82"/>
      <c r="T882" s="82"/>
    </row>
    <row r="883" spans="9:20" ht="12.75" x14ac:dyDescent="0.2">
      <c r="I883" s="81"/>
      <c r="J883" s="81"/>
      <c r="K883" s="81"/>
      <c r="R883" s="82"/>
      <c r="S883" s="82"/>
      <c r="T883" s="82"/>
    </row>
    <row r="884" spans="9:20" ht="12.75" x14ac:dyDescent="0.2">
      <c r="I884" s="81"/>
      <c r="J884" s="81"/>
      <c r="K884" s="81"/>
      <c r="R884" s="82"/>
      <c r="S884" s="82"/>
      <c r="T884" s="82"/>
    </row>
    <row r="885" spans="9:20" ht="12.75" x14ac:dyDescent="0.2">
      <c r="I885" s="81"/>
      <c r="J885" s="81"/>
      <c r="K885" s="81"/>
      <c r="R885" s="82"/>
      <c r="S885" s="82"/>
      <c r="T885" s="82"/>
    </row>
    <row r="886" spans="9:20" ht="12.75" x14ac:dyDescent="0.2">
      <c r="I886" s="81"/>
      <c r="J886" s="81"/>
      <c r="K886" s="81"/>
      <c r="R886" s="82"/>
      <c r="S886" s="82"/>
      <c r="T886" s="82"/>
    </row>
    <row r="887" spans="9:20" ht="12.75" x14ac:dyDescent="0.2">
      <c r="I887" s="81"/>
      <c r="J887" s="81"/>
      <c r="K887" s="81"/>
      <c r="R887" s="82"/>
      <c r="S887" s="82"/>
      <c r="T887" s="82"/>
    </row>
    <row r="888" spans="9:20" ht="12.75" x14ac:dyDescent="0.2">
      <c r="I888" s="81"/>
      <c r="J888" s="81"/>
      <c r="K888" s="81"/>
      <c r="R888" s="82"/>
      <c r="S888" s="82"/>
      <c r="T888" s="82"/>
    </row>
    <row r="889" spans="9:20" ht="12.75" x14ac:dyDescent="0.2">
      <c r="I889" s="81"/>
      <c r="J889" s="81"/>
      <c r="K889" s="81"/>
      <c r="R889" s="82"/>
      <c r="S889" s="82"/>
      <c r="T889" s="82"/>
    </row>
    <row r="890" spans="9:20" ht="12.75" x14ac:dyDescent="0.2">
      <c r="I890" s="81"/>
      <c r="J890" s="81"/>
      <c r="K890" s="81"/>
      <c r="R890" s="82"/>
      <c r="S890" s="82"/>
      <c r="T890" s="82"/>
    </row>
    <row r="891" spans="9:20" ht="12.75" x14ac:dyDescent="0.2">
      <c r="I891" s="81"/>
      <c r="J891" s="81"/>
      <c r="K891" s="81"/>
      <c r="R891" s="82"/>
      <c r="S891" s="82"/>
      <c r="T891" s="82"/>
    </row>
    <row r="892" spans="9:20" ht="12.75" x14ac:dyDescent="0.2">
      <c r="I892" s="81"/>
      <c r="J892" s="81"/>
      <c r="K892" s="81"/>
      <c r="R892" s="82"/>
      <c r="S892" s="82"/>
      <c r="T892" s="82"/>
    </row>
    <row r="893" spans="9:20" ht="12.75" x14ac:dyDescent="0.2">
      <c r="I893" s="81"/>
      <c r="J893" s="81"/>
      <c r="K893" s="81"/>
      <c r="R893" s="82"/>
      <c r="S893" s="82"/>
      <c r="T893" s="82"/>
    </row>
    <row r="894" spans="9:20" ht="12.75" x14ac:dyDescent="0.2">
      <c r="I894" s="81"/>
      <c r="J894" s="81"/>
      <c r="K894" s="81"/>
      <c r="R894" s="82"/>
      <c r="S894" s="82"/>
      <c r="T894" s="82"/>
    </row>
    <row r="895" spans="9:20" ht="12.75" x14ac:dyDescent="0.2">
      <c r="I895" s="81"/>
      <c r="J895" s="81"/>
      <c r="K895" s="81"/>
      <c r="R895" s="82"/>
      <c r="S895" s="82"/>
      <c r="T895" s="82"/>
    </row>
    <row r="896" spans="9:20" ht="12.75" x14ac:dyDescent="0.2">
      <c r="I896" s="81"/>
      <c r="J896" s="81"/>
      <c r="K896" s="81"/>
      <c r="R896" s="82"/>
      <c r="S896" s="82"/>
      <c r="T896" s="82"/>
    </row>
    <row r="897" spans="9:20" ht="12.75" x14ac:dyDescent="0.2">
      <c r="I897" s="81"/>
      <c r="J897" s="81"/>
      <c r="K897" s="81"/>
      <c r="R897" s="82"/>
      <c r="S897" s="82"/>
      <c r="T897" s="82"/>
    </row>
    <row r="898" spans="9:20" ht="12.75" x14ac:dyDescent="0.2">
      <c r="I898" s="81"/>
      <c r="J898" s="81"/>
      <c r="K898" s="81"/>
      <c r="R898" s="82"/>
      <c r="S898" s="82"/>
      <c r="T898" s="82"/>
    </row>
    <row r="899" spans="9:20" ht="12.75" x14ac:dyDescent="0.2">
      <c r="I899" s="81"/>
      <c r="J899" s="81"/>
      <c r="K899" s="81"/>
      <c r="R899" s="82"/>
      <c r="S899" s="82"/>
      <c r="T899" s="82"/>
    </row>
    <row r="900" spans="9:20" ht="12.75" x14ac:dyDescent="0.2">
      <c r="I900" s="81"/>
      <c r="J900" s="81"/>
      <c r="K900" s="81"/>
      <c r="R900" s="82"/>
      <c r="S900" s="82"/>
      <c r="T900" s="82"/>
    </row>
    <row r="901" spans="9:20" ht="12.75" x14ac:dyDescent="0.2">
      <c r="I901" s="81"/>
      <c r="J901" s="81"/>
      <c r="K901" s="81"/>
      <c r="R901" s="82"/>
      <c r="S901" s="82"/>
      <c r="T901" s="82"/>
    </row>
    <row r="902" spans="9:20" ht="12.75" x14ac:dyDescent="0.2">
      <c r="I902" s="81"/>
      <c r="J902" s="81"/>
      <c r="K902" s="81"/>
      <c r="R902" s="82"/>
      <c r="S902" s="82"/>
      <c r="T902" s="82"/>
    </row>
    <row r="903" spans="9:20" ht="12.75" x14ac:dyDescent="0.2">
      <c r="I903" s="81"/>
      <c r="J903" s="81"/>
      <c r="K903" s="81"/>
      <c r="R903" s="82"/>
      <c r="S903" s="82"/>
      <c r="T903" s="82"/>
    </row>
    <row r="904" spans="9:20" ht="12.75" x14ac:dyDescent="0.2">
      <c r="I904" s="81"/>
      <c r="J904" s="81"/>
      <c r="K904" s="81"/>
      <c r="R904" s="82"/>
      <c r="S904" s="82"/>
      <c r="T904" s="82"/>
    </row>
    <row r="905" spans="9:20" ht="12.75" x14ac:dyDescent="0.2">
      <c r="I905" s="81"/>
      <c r="J905" s="81"/>
      <c r="K905" s="81"/>
      <c r="R905" s="82"/>
      <c r="S905" s="82"/>
      <c r="T905" s="82"/>
    </row>
    <row r="906" spans="9:20" ht="12.75" x14ac:dyDescent="0.2">
      <c r="I906" s="81"/>
      <c r="J906" s="81"/>
      <c r="K906" s="81"/>
      <c r="R906" s="82"/>
      <c r="S906" s="82"/>
      <c r="T906" s="82"/>
    </row>
    <row r="907" spans="9:20" ht="12.75" x14ac:dyDescent="0.2">
      <c r="I907" s="81"/>
      <c r="J907" s="81"/>
      <c r="K907" s="81"/>
      <c r="R907" s="82"/>
      <c r="S907" s="82"/>
      <c r="T907" s="82"/>
    </row>
    <row r="908" spans="9:20" ht="12.75" x14ac:dyDescent="0.2">
      <c r="I908" s="81"/>
      <c r="J908" s="81"/>
      <c r="K908" s="81"/>
      <c r="R908" s="82"/>
      <c r="S908" s="82"/>
      <c r="T908" s="82"/>
    </row>
    <row r="909" spans="9:20" ht="12.75" x14ac:dyDescent="0.2">
      <c r="I909" s="81"/>
      <c r="J909" s="81"/>
      <c r="K909" s="81"/>
      <c r="R909" s="82"/>
      <c r="S909" s="82"/>
      <c r="T909" s="82"/>
    </row>
    <row r="910" spans="9:20" ht="12.75" x14ac:dyDescent="0.2">
      <c r="I910" s="81"/>
      <c r="J910" s="81"/>
      <c r="K910" s="81"/>
      <c r="R910" s="82"/>
      <c r="S910" s="82"/>
      <c r="T910" s="82"/>
    </row>
    <row r="911" spans="9:20" ht="12.75" x14ac:dyDescent="0.2">
      <c r="I911" s="81"/>
      <c r="J911" s="81"/>
      <c r="K911" s="81"/>
      <c r="R911" s="82"/>
      <c r="S911" s="82"/>
      <c r="T911" s="82"/>
    </row>
    <row r="912" spans="9:20" ht="12.75" x14ac:dyDescent="0.2">
      <c r="I912" s="81"/>
      <c r="J912" s="81"/>
      <c r="K912" s="81"/>
      <c r="R912" s="82"/>
      <c r="S912" s="82"/>
      <c r="T912" s="82"/>
    </row>
    <row r="913" spans="9:20" ht="12.75" x14ac:dyDescent="0.2">
      <c r="I913" s="81"/>
      <c r="J913" s="81"/>
      <c r="K913" s="81"/>
      <c r="R913" s="82"/>
      <c r="S913" s="82"/>
      <c r="T913" s="82"/>
    </row>
    <row r="914" spans="9:20" ht="12.75" x14ac:dyDescent="0.2">
      <c r="I914" s="81"/>
      <c r="J914" s="81"/>
      <c r="K914" s="81"/>
      <c r="R914" s="82"/>
      <c r="S914" s="82"/>
      <c r="T914" s="82"/>
    </row>
    <row r="915" spans="9:20" ht="12.75" x14ac:dyDescent="0.2">
      <c r="I915" s="81"/>
      <c r="J915" s="81"/>
      <c r="K915" s="81"/>
      <c r="R915" s="82"/>
      <c r="S915" s="82"/>
      <c r="T915" s="82"/>
    </row>
    <row r="916" spans="9:20" ht="12.75" x14ac:dyDescent="0.2">
      <c r="I916" s="81"/>
      <c r="J916" s="81"/>
      <c r="K916" s="81"/>
      <c r="R916" s="82"/>
      <c r="S916" s="82"/>
      <c r="T916" s="82"/>
    </row>
    <row r="917" spans="9:20" ht="12.75" x14ac:dyDescent="0.2">
      <c r="I917" s="81"/>
      <c r="J917" s="81"/>
      <c r="K917" s="81"/>
      <c r="R917" s="82"/>
      <c r="S917" s="82"/>
      <c r="T917" s="82"/>
    </row>
    <row r="918" spans="9:20" ht="12.75" x14ac:dyDescent="0.2">
      <c r="I918" s="81"/>
      <c r="J918" s="81"/>
      <c r="K918" s="81"/>
      <c r="R918" s="82"/>
      <c r="S918" s="82"/>
      <c r="T918" s="82"/>
    </row>
    <row r="919" spans="9:20" ht="12.75" x14ac:dyDescent="0.2">
      <c r="I919" s="81"/>
      <c r="J919" s="81"/>
      <c r="K919" s="81"/>
      <c r="R919" s="82"/>
      <c r="S919" s="82"/>
      <c r="T919" s="82"/>
    </row>
    <row r="920" spans="9:20" ht="12.75" x14ac:dyDescent="0.2">
      <c r="I920" s="81"/>
      <c r="J920" s="81"/>
      <c r="K920" s="81"/>
      <c r="R920" s="82"/>
      <c r="S920" s="82"/>
      <c r="T920" s="82"/>
    </row>
    <row r="921" spans="9:20" ht="12.75" x14ac:dyDescent="0.2">
      <c r="I921" s="81"/>
      <c r="J921" s="81"/>
      <c r="K921" s="81"/>
      <c r="R921" s="82"/>
      <c r="S921" s="82"/>
      <c r="T921" s="82"/>
    </row>
    <row r="922" spans="9:20" ht="12.75" x14ac:dyDescent="0.2">
      <c r="I922" s="81"/>
      <c r="J922" s="81"/>
      <c r="K922" s="81"/>
      <c r="R922" s="82"/>
      <c r="S922" s="82"/>
      <c r="T922" s="82"/>
    </row>
    <row r="923" spans="9:20" ht="12.75" x14ac:dyDescent="0.2">
      <c r="I923" s="81"/>
      <c r="J923" s="81"/>
      <c r="K923" s="81"/>
      <c r="R923" s="82"/>
      <c r="S923" s="82"/>
      <c r="T923" s="82"/>
    </row>
    <row r="924" spans="9:20" ht="12.75" x14ac:dyDescent="0.2">
      <c r="I924" s="81"/>
      <c r="J924" s="81"/>
      <c r="K924" s="81"/>
      <c r="R924" s="82"/>
      <c r="S924" s="82"/>
      <c r="T924" s="82"/>
    </row>
    <row r="925" spans="9:20" ht="12.75" x14ac:dyDescent="0.2">
      <c r="I925" s="81"/>
      <c r="J925" s="81"/>
      <c r="K925" s="81"/>
      <c r="R925" s="82"/>
      <c r="S925" s="82"/>
      <c r="T925" s="82"/>
    </row>
    <row r="926" spans="9:20" ht="12.75" x14ac:dyDescent="0.2">
      <c r="I926" s="81"/>
      <c r="J926" s="81"/>
      <c r="K926" s="81"/>
      <c r="R926" s="82"/>
      <c r="S926" s="82"/>
      <c r="T926" s="82"/>
    </row>
    <row r="927" spans="9:20" ht="12.75" x14ac:dyDescent="0.2">
      <c r="I927" s="81"/>
      <c r="J927" s="81"/>
      <c r="K927" s="81"/>
      <c r="R927" s="82"/>
      <c r="S927" s="82"/>
      <c r="T927" s="82"/>
    </row>
    <row r="928" spans="9:20" ht="12.75" x14ac:dyDescent="0.2">
      <c r="I928" s="81"/>
      <c r="J928" s="81"/>
      <c r="K928" s="81"/>
      <c r="R928" s="82"/>
      <c r="S928" s="82"/>
      <c r="T928" s="82"/>
    </row>
    <row r="929" spans="9:20" ht="12.75" x14ac:dyDescent="0.2">
      <c r="I929" s="81"/>
      <c r="J929" s="81"/>
      <c r="K929" s="81"/>
      <c r="R929" s="82"/>
      <c r="S929" s="82"/>
      <c r="T929" s="82"/>
    </row>
    <row r="930" spans="9:20" ht="12.75" x14ac:dyDescent="0.2">
      <c r="I930" s="81"/>
      <c r="J930" s="81"/>
      <c r="K930" s="81"/>
      <c r="R930" s="82"/>
      <c r="S930" s="82"/>
      <c r="T930" s="82"/>
    </row>
    <row r="931" spans="9:20" ht="12.75" x14ac:dyDescent="0.2">
      <c r="I931" s="81"/>
      <c r="J931" s="81"/>
      <c r="K931" s="81"/>
      <c r="R931" s="82"/>
      <c r="S931" s="82"/>
      <c r="T931" s="82"/>
    </row>
    <row r="932" spans="9:20" ht="12.75" x14ac:dyDescent="0.2">
      <c r="I932" s="81"/>
      <c r="J932" s="81"/>
      <c r="K932" s="81"/>
      <c r="R932" s="82"/>
      <c r="S932" s="82"/>
      <c r="T932" s="82"/>
    </row>
    <row r="933" spans="9:20" ht="12.75" x14ac:dyDescent="0.2">
      <c r="I933" s="81"/>
      <c r="J933" s="81"/>
      <c r="K933" s="81"/>
      <c r="R933" s="82"/>
      <c r="S933" s="82"/>
      <c r="T933" s="82"/>
    </row>
    <row r="934" spans="9:20" ht="12.75" x14ac:dyDescent="0.2">
      <c r="I934" s="81"/>
      <c r="J934" s="81"/>
      <c r="K934" s="81"/>
      <c r="R934" s="82"/>
      <c r="S934" s="82"/>
      <c r="T934" s="82"/>
    </row>
    <row r="935" spans="9:20" ht="12.75" x14ac:dyDescent="0.2">
      <c r="I935" s="81"/>
      <c r="J935" s="81"/>
      <c r="K935" s="81"/>
      <c r="R935" s="82"/>
      <c r="S935" s="82"/>
      <c r="T935" s="82"/>
    </row>
    <row r="936" spans="9:20" ht="12.75" x14ac:dyDescent="0.2">
      <c r="I936" s="81"/>
      <c r="J936" s="81"/>
      <c r="K936" s="81"/>
      <c r="R936" s="82"/>
      <c r="S936" s="82"/>
      <c r="T936" s="82"/>
    </row>
    <row r="937" spans="9:20" ht="12.75" x14ac:dyDescent="0.2">
      <c r="I937" s="81"/>
      <c r="J937" s="81"/>
      <c r="K937" s="81"/>
      <c r="R937" s="82"/>
      <c r="S937" s="82"/>
      <c r="T937" s="82"/>
    </row>
    <row r="938" spans="9:20" ht="12.75" x14ac:dyDescent="0.2">
      <c r="I938" s="81"/>
      <c r="J938" s="81"/>
      <c r="K938" s="81"/>
      <c r="R938" s="82"/>
      <c r="S938" s="82"/>
      <c r="T938" s="82"/>
    </row>
    <row r="939" spans="9:20" ht="12.75" x14ac:dyDescent="0.2">
      <c r="I939" s="81"/>
      <c r="J939" s="81"/>
      <c r="K939" s="81"/>
      <c r="R939" s="82"/>
      <c r="S939" s="82"/>
      <c r="T939" s="82"/>
    </row>
    <row r="940" spans="9:20" ht="12.75" x14ac:dyDescent="0.2">
      <c r="I940" s="81"/>
      <c r="J940" s="81"/>
      <c r="K940" s="81"/>
      <c r="R940" s="82"/>
      <c r="S940" s="82"/>
      <c r="T940" s="82"/>
    </row>
    <row r="941" spans="9:20" ht="12.75" x14ac:dyDescent="0.2">
      <c r="I941" s="81"/>
      <c r="J941" s="81"/>
      <c r="K941" s="81"/>
      <c r="R941" s="82"/>
      <c r="S941" s="82"/>
      <c r="T941" s="82"/>
    </row>
    <row r="942" spans="9:20" ht="12.75" x14ac:dyDescent="0.2">
      <c r="I942" s="81"/>
      <c r="J942" s="81"/>
      <c r="K942" s="81"/>
      <c r="R942" s="82"/>
      <c r="S942" s="82"/>
      <c r="T942" s="82"/>
    </row>
    <row r="943" spans="9:20" ht="12.75" x14ac:dyDescent="0.2">
      <c r="I943" s="81"/>
      <c r="J943" s="81"/>
      <c r="K943" s="81"/>
      <c r="R943" s="82"/>
      <c r="S943" s="82"/>
      <c r="T943" s="82"/>
    </row>
    <row r="944" spans="9:20" ht="12.75" x14ac:dyDescent="0.2">
      <c r="I944" s="81"/>
      <c r="J944" s="81"/>
      <c r="K944" s="81"/>
      <c r="R944" s="82"/>
      <c r="S944" s="82"/>
      <c r="T944" s="82"/>
    </row>
    <row r="945" spans="9:20" ht="12.75" x14ac:dyDescent="0.2">
      <c r="I945" s="81"/>
      <c r="J945" s="81"/>
      <c r="K945" s="81"/>
      <c r="R945" s="82"/>
      <c r="S945" s="82"/>
      <c r="T945" s="82"/>
    </row>
    <row r="946" spans="9:20" ht="12.75" x14ac:dyDescent="0.2">
      <c r="I946" s="81"/>
      <c r="J946" s="81"/>
      <c r="K946" s="81"/>
      <c r="R946" s="82"/>
      <c r="S946" s="82"/>
      <c r="T946" s="82"/>
    </row>
    <row r="947" spans="9:20" ht="12.75" x14ac:dyDescent="0.2">
      <c r="I947" s="81"/>
      <c r="J947" s="81"/>
      <c r="K947" s="81"/>
      <c r="R947" s="82"/>
      <c r="S947" s="82"/>
      <c r="T947" s="82"/>
    </row>
    <row r="948" spans="9:20" ht="12.75" x14ac:dyDescent="0.2">
      <c r="I948" s="81"/>
      <c r="J948" s="81"/>
      <c r="K948" s="81"/>
      <c r="R948" s="82"/>
      <c r="S948" s="82"/>
      <c r="T948" s="82"/>
    </row>
    <row r="949" spans="9:20" ht="12.75" x14ac:dyDescent="0.2">
      <c r="I949" s="81"/>
      <c r="J949" s="81"/>
      <c r="K949" s="81"/>
      <c r="R949" s="82"/>
      <c r="S949" s="82"/>
      <c r="T949" s="82"/>
    </row>
    <row r="950" spans="9:20" ht="12.75" x14ac:dyDescent="0.2">
      <c r="I950" s="81"/>
      <c r="J950" s="81"/>
      <c r="K950" s="81"/>
      <c r="R950" s="82"/>
      <c r="S950" s="82"/>
      <c r="T950" s="82"/>
    </row>
    <row r="951" spans="9:20" ht="12.75" x14ac:dyDescent="0.2">
      <c r="I951" s="81"/>
      <c r="J951" s="81"/>
      <c r="K951" s="81"/>
      <c r="R951" s="82"/>
      <c r="S951" s="82"/>
      <c r="T951" s="82"/>
    </row>
    <row r="952" spans="9:20" ht="12.75" x14ac:dyDescent="0.2">
      <c r="I952" s="81"/>
      <c r="J952" s="81"/>
      <c r="K952" s="81"/>
      <c r="R952" s="82"/>
      <c r="S952" s="82"/>
      <c r="T952" s="82"/>
    </row>
    <row r="953" spans="9:20" ht="12.75" x14ac:dyDescent="0.2">
      <c r="I953" s="81"/>
      <c r="J953" s="81"/>
      <c r="K953" s="81"/>
      <c r="R953" s="82"/>
      <c r="S953" s="82"/>
      <c r="T953" s="82"/>
    </row>
    <row r="954" spans="9:20" ht="12.75" x14ac:dyDescent="0.2">
      <c r="I954" s="81"/>
      <c r="J954" s="81"/>
      <c r="K954" s="81"/>
      <c r="R954" s="82"/>
      <c r="S954" s="82"/>
      <c r="T954" s="82"/>
    </row>
    <row r="955" spans="9:20" ht="12.75" x14ac:dyDescent="0.2">
      <c r="I955" s="81"/>
      <c r="J955" s="81"/>
      <c r="K955" s="81"/>
      <c r="R955" s="82"/>
      <c r="S955" s="82"/>
      <c r="T955" s="82"/>
    </row>
    <row r="956" spans="9:20" ht="12.75" x14ac:dyDescent="0.2">
      <c r="I956" s="81"/>
      <c r="J956" s="81"/>
      <c r="K956" s="81"/>
      <c r="R956" s="82"/>
      <c r="S956" s="82"/>
      <c r="T956" s="82"/>
    </row>
    <row r="957" spans="9:20" ht="12.75" x14ac:dyDescent="0.2">
      <c r="I957" s="81"/>
      <c r="J957" s="81"/>
      <c r="K957" s="81"/>
      <c r="R957" s="82"/>
      <c r="S957" s="82"/>
      <c r="T957" s="82"/>
    </row>
    <row r="958" spans="9:20" ht="12.75" x14ac:dyDescent="0.2">
      <c r="I958" s="81"/>
      <c r="J958" s="81"/>
      <c r="K958" s="81"/>
      <c r="R958" s="82"/>
      <c r="S958" s="82"/>
      <c r="T958" s="82"/>
    </row>
    <row r="959" spans="9:20" ht="12.75" x14ac:dyDescent="0.2">
      <c r="I959" s="81"/>
      <c r="J959" s="81"/>
      <c r="K959" s="81"/>
      <c r="R959" s="82"/>
      <c r="S959" s="82"/>
      <c r="T959" s="82"/>
    </row>
    <row r="960" spans="9:20" ht="12.75" x14ac:dyDescent="0.2">
      <c r="I960" s="81"/>
      <c r="J960" s="81"/>
      <c r="K960" s="81"/>
      <c r="R960" s="82"/>
      <c r="S960" s="82"/>
      <c r="T960" s="82"/>
    </row>
    <row r="961" spans="9:20" ht="12.75" x14ac:dyDescent="0.2">
      <c r="I961" s="81"/>
      <c r="J961" s="81"/>
      <c r="K961" s="81"/>
      <c r="R961" s="82"/>
      <c r="S961" s="82"/>
      <c r="T961" s="82"/>
    </row>
    <row r="962" spans="9:20" ht="12.75" x14ac:dyDescent="0.2">
      <c r="I962" s="81"/>
      <c r="J962" s="81"/>
      <c r="K962" s="81"/>
      <c r="R962" s="82"/>
      <c r="S962" s="82"/>
      <c r="T962" s="82"/>
    </row>
    <row r="963" spans="9:20" ht="12.75" x14ac:dyDescent="0.2">
      <c r="I963" s="81"/>
      <c r="J963" s="81"/>
      <c r="K963" s="81"/>
      <c r="R963" s="82"/>
      <c r="S963" s="82"/>
      <c r="T963" s="82"/>
    </row>
    <row r="964" spans="9:20" ht="12.75" x14ac:dyDescent="0.2">
      <c r="I964" s="81"/>
      <c r="J964" s="81"/>
      <c r="K964" s="81"/>
      <c r="R964" s="82"/>
      <c r="S964" s="82"/>
      <c r="T964" s="82"/>
    </row>
    <row r="965" spans="9:20" ht="12.75" x14ac:dyDescent="0.2">
      <c r="I965" s="81"/>
      <c r="J965" s="81"/>
      <c r="K965" s="81"/>
      <c r="R965" s="82"/>
      <c r="S965" s="82"/>
      <c r="T965" s="82"/>
    </row>
    <row r="966" spans="9:20" ht="12.75" x14ac:dyDescent="0.2">
      <c r="I966" s="81"/>
      <c r="J966" s="81"/>
      <c r="K966" s="81"/>
      <c r="R966" s="82"/>
      <c r="S966" s="82"/>
      <c r="T966" s="82"/>
    </row>
    <row r="967" spans="9:20" ht="12.75" x14ac:dyDescent="0.2">
      <c r="I967" s="81"/>
      <c r="J967" s="81"/>
      <c r="K967" s="81"/>
      <c r="R967" s="82"/>
      <c r="S967" s="82"/>
      <c r="T967" s="82"/>
    </row>
    <row r="968" spans="9:20" ht="12.75" x14ac:dyDescent="0.2">
      <c r="I968" s="81"/>
      <c r="J968" s="81"/>
      <c r="K968" s="81"/>
      <c r="R968" s="82"/>
      <c r="S968" s="82"/>
      <c r="T968" s="82"/>
    </row>
    <row r="969" spans="9:20" ht="12.75" x14ac:dyDescent="0.2">
      <c r="I969" s="81"/>
      <c r="J969" s="81"/>
      <c r="K969" s="81"/>
      <c r="R969" s="82"/>
      <c r="S969" s="82"/>
      <c r="T969" s="82"/>
    </row>
    <row r="970" spans="9:20" ht="12.75" x14ac:dyDescent="0.2">
      <c r="I970" s="81"/>
      <c r="J970" s="81"/>
      <c r="K970" s="81"/>
      <c r="R970" s="82"/>
      <c r="S970" s="82"/>
      <c r="T970" s="82"/>
    </row>
    <row r="971" spans="9:20" ht="12.75" x14ac:dyDescent="0.2">
      <c r="I971" s="81"/>
      <c r="J971" s="81"/>
      <c r="K971" s="81"/>
      <c r="R971" s="82"/>
      <c r="S971" s="82"/>
      <c r="T971" s="82"/>
    </row>
    <row r="972" spans="9:20" ht="12.75" x14ac:dyDescent="0.2">
      <c r="I972" s="81"/>
      <c r="J972" s="81"/>
      <c r="K972" s="81"/>
      <c r="R972" s="82"/>
      <c r="S972" s="82"/>
      <c r="T972" s="82"/>
    </row>
    <row r="973" spans="9:20" ht="12.75" x14ac:dyDescent="0.2">
      <c r="I973" s="81"/>
      <c r="J973" s="81"/>
      <c r="K973" s="81"/>
      <c r="R973" s="82"/>
      <c r="S973" s="82"/>
      <c r="T973" s="82"/>
    </row>
    <row r="974" spans="9:20" ht="12.75" x14ac:dyDescent="0.2">
      <c r="I974" s="81"/>
      <c r="J974" s="81"/>
      <c r="K974" s="81"/>
      <c r="R974" s="82"/>
      <c r="S974" s="82"/>
      <c r="T974" s="82"/>
    </row>
    <row r="975" spans="9:20" ht="12.75" x14ac:dyDescent="0.2">
      <c r="I975" s="81"/>
      <c r="J975" s="81"/>
      <c r="K975" s="81"/>
      <c r="R975" s="82"/>
      <c r="S975" s="82"/>
      <c r="T975" s="82"/>
    </row>
    <row r="976" spans="9:20" ht="12.75" x14ac:dyDescent="0.2">
      <c r="I976" s="81"/>
      <c r="J976" s="81"/>
      <c r="K976" s="81"/>
      <c r="R976" s="82"/>
      <c r="S976" s="82"/>
      <c r="T976" s="82"/>
    </row>
    <row r="977" spans="9:20" ht="12.75" x14ac:dyDescent="0.2">
      <c r="I977" s="81"/>
      <c r="J977" s="81"/>
      <c r="K977" s="81"/>
      <c r="R977" s="82"/>
      <c r="S977" s="82"/>
      <c r="T977" s="82"/>
    </row>
    <row r="978" spans="9:20" ht="12.75" x14ac:dyDescent="0.2">
      <c r="I978" s="81"/>
      <c r="J978" s="81"/>
      <c r="K978" s="81"/>
      <c r="R978" s="82"/>
      <c r="S978" s="82"/>
      <c r="T978" s="82"/>
    </row>
    <row r="979" spans="9:20" ht="12.75" x14ac:dyDescent="0.2">
      <c r="I979" s="81"/>
      <c r="J979" s="81"/>
      <c r="K979" s="81"/>
      <c r="R979" s="82"/>
      <c r="S979" s="82"/>
      <c r="T979" s="82"/>
    </row>
    <row r="980" spans="9:20" ht="12.75" x14ac:dyDescent="0.2">
      <c r="I980" s="81"/>
      <c r="J980" s="81"/>
      <c r="K980" s="81"/>
      <c r="R980" s="82"/>
      <c r="S980" s="82"/>
      <c r="T980" s="82"/>
    </row>
    <row r="981" spans="9:20" ht="12.75" x14ac:dyDescent="0.2">
      <c r="I981" s="81"/>
      <c r="J981" s="81"/>
      <c r="K981" s="81"/>
      <c r="R981" s="82"/>
      <c r="S981" s="82"/>
      <c r="T981" s="82"/>
    </row>
    <row r="982" spans="9:20" ht="12.75" x14ac:dyDescent="0.2">
      <c r="I982" s="81"/>
      <c r="J982" s="81"/>
      <c r="K982" s="81"/>
      <c r="R982" s="82"/>
      <c r="S982" s="82"/>
      <c r="T982" s="82"/>
    </row>
    <row r="983" spans="9:20" ht="12.75" x14ac:dyDescent="0.2">
      <c r="I983" s="81"/>
      <c r="J983" s="81"/>
      <c r="K983" s="81"/>
      <c r="R983" s="82"/>
      <c r="S983" s="82"/>
      <c r="T983" s="82"/>
    </row>
    <row r="984" spans="9:20" ht="12.75" x14ac:dyDescent="0.2">
      <c r="I984" s="81"/>
      <c r="J984" s="81"/>
      <c r="K984" s="81"/>
      <c r="R984" s="82"/>
      <c r="S984" s="82"/>
      <c r="T984" s="82"/>
    </row>
    <row r="985" spans="9:20" ht="12.75" x14ac:dyDescent="0.2">
      <c r="I985" s="81"/>
      <c r="J985" s="81"/>
      <c r="K985" s="81"/>
      <c r="R985" s="82"/>
      <c r="S985" s="82"/>
      <c r="T985" s="82"/>
    </row>
    <row r="986" spans="9:20" ht="12.75" x14ac:dyDescent="0.2">
      <c r="I986" s="81"/>
      <c r="J986" s="81"/>
      <c r="K986" s="81"/>
      <c r="R986" s="82"/>
      <c r="S986" s="82"/>
      <c r="T986" s="82"/>
    </row>
    <row r="987" spans="9:20" ht="12.75" x14ac:dyDescent="0.2">
      <c r="I987" s="81"/>
      <c r="J987" s="81"/>
      <c r="K987" s="81"/>
      <c r="R987" s="82"/>
      <c r="S987" s="82"/>
      <c r="T987" s="82"/>
    </row>
    <row r="988" spans="9:20" ht="12.75" x14ac:dyDescent="0.2">
      <c r="I988" s="81"/>
      <c r="J988" s="81"/>
      <c r="K988" s="81"/>
      <c r="R988" s="82"/>
      <c r="S988" s="82"/>
      <c r="T988" s="82"/>
    </row>
    <row r="989" spans="9:20" ht="12.75" x14ac:dyDescent="0.2">
      <c r="I989" s="81"/>
      <c r="J989" s="81"/>
      <c r="K989" s="81"/>
      <c r="R989" s="82"/>
      <c r="S989" s="82"/>
      <c r="T989" s="82"/>
    </row>
    <row r="990" spans="9:20" ht="12.75" x14ac:dyDescent="0.2">
      <c r="I990" s="81"/>
      <c r="J990" s="81"/>
      <c r="K990" s="81"/>
      <c r="R990" s="82"/>
      <c r="S990" s="82"/>
      <c r="T990" s="82"/>
    </row>
    <row r="991" spans="9:20" ht="12.75" x14ac:dyDescent="0.2">
      <c r="I991" s="81"/>
      <c r="J991" s="81"/>
      <c r="K991" s="81"/>
      <c r="R991" s="82"/>
      <c r="S991" s="82"/>
      <c r="T991" s="82"/>
    </row>
    <row r="992" spans="9:20" ht="12.75" x14ac:dyDescent="0.2">
      <c r="I992" s="81"/>
      <c r="J992" s="81"/>
      <c r="K992" s="81"/>
      <c r="R992" s="82"/>
      <c r="S992" s="82"/>
      <c r="T992" s="82"/>
    </row>
    <row r="993" spans="9:20" ht="12.75" x14ac:dyDescent="0.2">
      <c r="I993" s="81"/>
      <c r="J993" s="81"/>
      <c r="K993" s="81"/>
      <c r="R993" s="82"/>
      <c r="S993" s="82"/>
      <c r="T993" s="82"/>
    </row>
    <row r="994" spans="9:20" ht="12.75" x14ac:dyDescent="0.2">
      <c r="I994" s="81"/>
      <c r="J994" s="81"/>
      <c r="K994" s="81"/>
      <c r="R994" s="82"/>
      <c r="S994" s="82"/>
      <c r="T994" s="82"/>
    </row>
    <row r="995" spans="9:20" ht="12.75" x14ac:dyDescent="0.2">
      <c r="I995" s="81"/>
      <c r="J995" s="81"/>
      <c r="K995" s="81"/>
      <c r="R995" s="82"/>
      <c r="S995" s="82"/>
      <c r="T995" s="82"/>
    </row>
    <row r="996" spans="9:20" ht="12.75" x14ac:dyDescent="0.2">
      <c r="I996" s="81"/>
      <c r="J996" s="81"/>
      <c r="K996" s="81"/>
      <c r="R996" s="82"/>
      <c r="S996" s="82"/>
      <c r="T996" s="82"/>
    </row>
    <row r="997" spans="9:20" ht="12.75" x14ac:dyDescent="0.2">
      <c r="I997" s="81"/>
      <c r="J997" s="81"/>
      <c r="K997" s="81"/>
      <c r="R997" s="82"/>
      <c r="S997" s="82"/>
      <c r="T997" s="82"/>
    </row>
    <row r="998" spans="9:20" ht="12.75" x14ac:dyDescent="0.2">
      <c r="I998" s="81"/>
      <c r="J998" s="81"/>
      <c r="K998" s="81"/>
      <c r="R998" s="82"/>
      <c r="S998" s="82"/>
      <c r="T998" s="82"/>
    </row>
  </sheetData>
  <mergeCells count="12">
    <mergeCell ref="I6:K6"/>
    <mergeCell ref="L6:N6"/>
    <mergeCell ref="O6:Q6"/>
    <mergeCell ref="R6:T6"/>
    <mergeCell ref="C1:W1"/>
    <mergeCell ref="C2:W2"/>
    <mergeCell ref="C3:W3"/>
    <mergeCell ref="C4:W4"/>
    <mergeCell ref="C5:W5"/>
    <mergeCell ref="C6:E6"/>
    <mergeCell ref="F6:H6"/>
    <mergeCell ref="U6:W6"/>
  </mergeCells>
  <conditionalFormatting sqref="U9:W99">
    <cfRule type="cellIs" dxfId="2" priority="1" operator="lessThan">
      <formula>75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2.5703125" defaultRowHeight="15.75" customHeight="1" x14ac:dyDescent="0.2"/>
  <cols>
    <col min="1" max="1" width="6.140625" customWidth="1"/>
    <col min="2" max="2" width="39.140625" customWidth="1"/>
    <col min="3" max="23" width="6.42578125" customWidth="1"/>
    <col min="24" max="26" width="8.140625" customWidth="1"/>
  </cols>
  <sheetData>
    <row r="1" spans="1:26" ht="23.25" customHeight="1" x14ac:dyDescent="0.3">
      <c r="A1" s="1"/>
      <c r="B1" s="2"/>
      <c r="C1" s="246" t="s">
        <v>0</v>
      </c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8"/>
      <c r="X1" s="3"/>
      <c r="Y1" s="3"/>
      <c r="Z1" s="3"/>
    </row>
    <row r="2" spans="1:26" ht="23.25" customHeight="1" x14ac:dyDescent="0.3">
      <c r="A2" s="4"/>
      <c r="B2" s="5"/>
      <c r="C2" s="249" t="s">
        <v>1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50"/>
      <c r="X2" s="3"/>
      <c r="Y2" s="3"/>
      <c r="Z2" s="3"/>
    </row>
    <row r="3" spans="1:26" ht="23.25" customHeight="1" x14ac:dyDescent="0.25">
      <c r="A3" s="6"/>
      <c r="B3" s="7"/>
      <c r="C3" s="251">
        <v>46054</v>
      </c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50"/>
      <c r="X3" s="3"/>
      <c r="Y3" s="3"/>
      <c r="Z3" s="3"/>
    </row>
    <row r="4" spans="1:26" ht="17.25" customHeight="1" x14ac:dyDescent="0.2">
      <c r="A4" s="8"/>
      <c r="B4" s="9"/>
      <c r="C4" s="252" t="s">
        <v>114</v>
      </c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42"/>
      <c r="X4" s="3"/>
      <c r="Y4" s="3"/>
      <c r="Z4" s="3"/>
    </row>
    <row r="5" spans="1:26" ht="17.25" customHeight="1" x14ac:dyDescent="0.2">
      <c r="A5" s="10"/>
      <c r="B5" s="11"/>
      <c r="C5" s="253" t="s">
        <v>115</v>
      </c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5"/>
      <c r="X5" s="3"/>
      <c r="Y5" s="3"/>
      <c r="Z5" s="3"/>
    </row>
    <row r="6" spans="1:26" ht="25.5" customHeight="1" x14ac:dyDescent="0.3">
      <c r="A6" s="12" t="s">
        <v>5</v>
      </c>
      <c r="B6" s="123" t="s">
        <v>6</v>
      </c>
      <c r="C6" s="256" t="s">
        <v>7</v>
      </c>
      <c r="D6" s="231"/>
      <c r="E6" s="242"/>
      <c r="F6" s="257" t="s">
        <v>8</v>
      </c>
      <c r="G6" s="231"/>
      <c r="H6" s="242"/>
      <c r="I6" s="241" t="s">
        <v>9</v>
      </c>
      <c r="J6" s="231"/>
      <c r="K6" s="242"/>
      <c r="L6" s="243" t="s">
        <v>10</v>
      </c>
      <c r="M6" s="231"/>
      <c r="N6" s="242"/>
      <c r="O6" s="244" t="s">
        <v>11</v>
      </c>
      <c r="P6" s="231"/>
      <c r="Q6" s="242"/>
      <c r="R6" s="245" t="s">
        <v>12</v>
      </c>
      <c r="S6" s="231"/>
      <c r="T6" s="232"/>
      <c r="U6" s="258" t="s">
        <v>13</v>
      </c>
      <c r="V6" s="231"/>
      <c r="W6" s="242"/>
      <c r="X6" s="14"/>
      <c r="Y6" s="14"/>
      <c r="Z6" s="14"/>
    </row>
    <row r="7" spans="1:26" ht="15.75" customHeight="1" x14ac:dyDescent="0.25">
      <c r="A7" s="83"/>
      <c r="B7" s="124"/>
      <c r="C7" s="125">
        <v>10</v>
      </c>
      <c r="D7" s="84">
        <v>4</v>
      </c>
      <c r="E7" s="126">
        <v>9</v>
      </c>
      <c r="F7" s="127">
        <v>8</v>
      </c>
      <c r="G7" s="85">
        <v>0</v>
      </c>
      <c r="H7" s="128">
        <v>8</v>
      </c>
      <c r="I7" s="129">
        <v>12</v>
      </c>
      <c r="J7" s="86">
        <v>8</v>
      </c>
      <c r="K7" s="130">
        <v>5</v>
      </c>
      <c r="L7" s="131">
        <v>12</v>
      </c>
      <c r="M7" s="87">
        <v>7</v>
      </c>
      <c r="N7" s="132">
        <v>4</v>
      </c>
      <c r="O7" s="133">
        <v>14</v>
      </c>
      <c r="P7" s="88">
        <v>0</v>
      </c>
      <c r="Q7" s="134">
        <v>14</v>
      </c>
      <c r="R7" s="135">
        <f t="shared" ref="R7:T7" si="0">SUM(C7,F7,I7,L7,O7)</f>
        <v>56</v>
      </c>
      <c r="S7" s="136">
        <f t="shared" si="0"/>
        <v>19</v>
      </c>
      <c r="T7" s="136">
        <f t="shared" si="0"/>
        <v>40</v>
      </c>
      <c r="U7" s="136"/>
      <c r="V7" s="136"/>
      <c r="W7" s="137"/>
      <c r="X7" s="91"/>
      <c r="Y7" s="91"/>
      <c r="Z7" s="91"/>
    </row>
    <row r="8" spans="1:26" ht="15.75" customHeight="1" x14ac:dyDescent="0.2">
      <c r="A8" s="15"/>
      <c r="B8" s="138"/>
      <c r="C8" s="139" t="s">
        <v>14</v>
      </c>
      <c r="D8" s="28" t="s">
        <v>15</v>
      </c>
      <c r="E8" s="140" t="s">
        <v>16</v>
      </c>
      <c r="F8" s="141" t="s">
        <v>14</v>
      </c>
      <c r="G8" s="30" t="s">
        <v>15</v>
      </c>
      <c r="H8" s="142" t="s">
        <v>16</v>
      </c>
      <c r="I8" s="143" t="s">
        <v>14</v>
      </c>
      <c r="J8" s="32" t="s">
        <v>15</v>
      </c>
      <c r="K8" s="144" t="s">
        <v>16</v>
      </c>
      <c r="L8" s="145" t="s">
        <v>14</v>
      </c>
      <c r="M8" s="34" t="s">
        <v>15</v>
      </c>
      <c r="N8" s="146" t="s">
        <v>16</v>
      </c>
      <c r="O8" s="147" t="s">
        <v>14</v>
      </c>
      <c r="P8" s="37" t="s">
        <v>17</v>
      </c>
      <c r="Q8" s="148" t="s">
        <v>16</v>
      </c>
      <c r="R8" s="149" t="s">
        <v>14</v>
      </c>
      <c r="S8" s="150" t="s">
        <v>17</v>
      </c>
      <c r="T8" s="150" t="s">
        <v>16</v>
      </c>
      <c r="U8" s="151" t="s">
        <v>14</v>
      </c>
      <c r="V8" s="150" t="s">
        <v>17</v>
      </c>
      <c r="W8" s="152" t="s">
        <v>16</v>
      </c>
      <c r="X8" s="41"/>
      <c r="Y8" s="41"/>
      <c r="Z8" s="41"/>
    </row>
    <row r="9" spans="1:26" ht="15" x14ac:dyDescent="0.25">
      <c r="A9" s="42">
        <v>1</v>
      </c>
      <c r="B9" s="153" t="s">
        <v>18</v>
      </c>
      <c r="C9" s="154">
        <v>10</v>
      </c>
      <c r="D9" s="44">
        <v>4</v>
      </c>
      <c r="E9" s="155">
        <v>9</v>
      </c>
      <c r="F9" s="156">
        <v>8</v>
      </c>
      <c r="G9" s="45"/>
      <c r="H9" s="157">
        <v>8</v>
      </c>
      <c r="I9" s="158">
        <v>12</v>
      </c>
      <c r="J9" s="46">
        <v>8</v>
      </c>
      <c r="K9" s="159">
        <v>5</v>
      </c>
      <c r="L9" s="160">
        <v>12</v>
      </c>
      <c r="M9" s="47">
        <v>7</v>
      </c>
      <c r="N9" s="161">
        <v>4</v>
      </c>
      <c r="O9" s="162">
        <v>13</v>
      </c>
      <c r="P9" s="48"/>
      <c r="Q9" s="163">
        <v>13</v>
      </c>
      <c r="R9" s="164">
        <f t="shared" ref="R9:T9" si="1">SUM(C9,F9,I9,L9,O9)</f>
        <v>55</v>
      </c>
      <c r="S9" s="49">
        <f t="shared" si="1"/>
        <v>19</v>
      </c>
      <c r="T9" s="49">
        <f t="shared" si="1"/>
        <v>39</v>
      </c>
      <c r="U9" s="99">
        <f t="shared" ref="U9:U53" si="2">(R9*100)/$R$7</f>
        <v>98.214285714285708</v>
      </c>
      <c r="V9" s="99">
        <f t="shared" ref="V9:V53" si="3">(S9*100/$S$7)</f>
        <v>100</v>
      </c>
      <c r="W9" s="165">
        <f t="shared" ref="W9:W53" si="4">(T9*100/$T$7)</f>
        <v>97.5</v>
      </c>
      <c r="X9" s="52"/>
      <c r="Y9" s="52"/>
      <c r="Z9" s="52"/>
    </row>
    <row r="10" spans="1:26" ht="15" x14ac:dyDescent="0.25">
      <c r="A10" s="53">
        <v>2</v>
      </c>
      <c r="B10" s="166" t="s">
        <v>19</v>
      </c>
      <c r="C10" s="154">
        <v>9</v>
      </c>
      <c r="D10" s="44">
        <v>3</v>
      </c>
      <c r="E10" s="155">
        <v>8</v>
      </c>
      <c r="F10" s="156">
        <v>7</v>
      </c>
      <c r="G10" s="56"/>
      <c r="H10" s="157">
        <v>7</v>
      </c>
      <c r="I10" s="158">
        <v>12</v>
      </c>
      <c r="J10" s="46">
        <v>7</v>
      </c>
      <c r="K10" s="159">
        <v>4</v>
      </c>
      <c r="L10" s="160">
        <v>11</v>
      </c>
      <c r="M10" s="47">
        <v>7</v>
      </c>
      <c r="N10" s="161">
        <v>2</v>
      </c>
      <c r="O10" s="162">
        <v>12</v>
      </c>
      <c r="P10" s="59"/>
      <c r="Q10" s="163">
        <v>13</v>
      </c>
      <c r="R10" s="164">
        <f t="shared" ref="R10:T10" si="5">SUM(C10,F10,I10,L10,O10)</f>
        <v>51</v>
      </c>
      <c r="S10" s="49">
        <f t="shared" si="5"/>
        <v>17</v>
      </c>
      <c r="T10" s="49">
        <f t="shared" si="5"/>
        <v>34</v>
      </c>
      <c r="U10" s="99">
        <f t="shared" si="2"/>
        <v>91.071428571428569</v>
      </c>
      <c r="V10" s="99">
        <f t="shared" si="3"/>
        <v>89.473684210526315</v>
      </c>
      <c r="W10" s="165">
        <f t="shared" si="4"/>
        <v>85</v>
      </c>
      <c r="X10" s="52"/>
      <c r="Y10" s="52"/>
      <c r="Z10" s="52"/>
    </row>
    <row r="11" spans="1:26" ht="15" x14ac:dyDescent="0.25">
      <c r="A11" s="53">
        <v>3</v>
      </c>
      <c r="B11" s="166" t="s">
        <v>20</v>
      </c>
      <c r="C11" s="154">
        <v>9</v>
      </c>
      <c r="D11" s="44">
        <v>4</v>
      </c>
      <c r="E11" s="155">
        <v>7</v>
      </c>
      <c r="F11" s="156">
        <v>8</v>
      </c>
      <c r="G11" s="56"/>
      <c r="H11" s="157">
        <v>8</v>
      </c>
      <c r="I11" s="158">
        <v>12</v>
      </c>
      <c r="J11" s="46">
        <v>8</v>
      </c>
      <c r="K11" s="159">
        <v>4</v>
      </c>
      <c r="L11" s="160">
        <v>12</v>
      </c>
      <c r="M11" s="47">
        <v>6</v>
      </c>
      <c r="N11" s="161">
        <v>2</v>
      </c>
      <c r="O11" s="162">
        <v>13</v>
      </c>
      <c r="P11" s="59"/>
      <c r="Q11" s="163">
        <v>13</v>
      </c>
      <c r="R11" s="164">
        <f t="shared" ref="R11:T11" si="6">SUM(C11,F11,I11,L11,O11)</f>
        <v>54</v>
      </c>
      <c r="S11" s="49">
        <f t="shared" si="6"/>
        <v>18</v>
      </c>
      <c r="T11" s="49">
        <f t="shared" si="6"/>
        <v>34</v>
      </c>
      <c r="U11" s="99">
        <f t="shared" si="2"/>
        <v>96.428571428571431</v>
      </c>
      <c r="V11" s="99">
        <f t="shared" si="3"/>
        <v>94.736842105263165</v>
      </c>
      <c r="W11" s="165">
        <f t="shared" si="4"/>
        <v>85</v>
      </c>
      <c r="X11" s="52"/>
      <c r="Y11" s="52"/>
      <c r="Z11" s="52"/>
    </row>
    <row r="12" spans="1:26" ht="15" x14ac:dyDescent="0.25">
      <c r="A12" s="53">
        <v>4</v>
      </c>
      <c r="B12" s="166" t="s">
        <v>21</v>
      </c>
      <c r="C12" s="154">
        <v>10</v>
      </c>
      <c r="D12" s="44">
        <v>4</v>
      </c>
      <c r="E12" s="155">
        <v>9</v>
      </c>
      <c r="F12" s="156">
        <v>8</v>
      </c>
      <c r="G12" s="56"/>
      <c r="H12" s="157">
        <v>8</v>
      </c>
      <c r="I12" s="158">
        <v>12</v>
      </c>
      <c r="J12" s="46">
        <v>8</v>
      </c>
      <c r="K12" s="159">
        <v>5</v>
      </c>
      <c r="L12" s="160">
        <v>12</v>
      </c>
      <c r="M12" s="47">
        <v>7</v>
      </c>
      <c r="N12" s="161">
        <v>3</v>
      </c>
      <c r="O12" s="162">
        <v>14</v>
      </c>
      <c r="P12" s="59"/>
      <c r="Q12" s="163">
        <v>14</v>
      </c>
      <c r="R12" s="164">
        <f t="shared" ref="R12:T12" si="7">SUM(C12,F12,I12,L12,O12)</f>
        <v>56</v>
      </c>
      <c r="S12" s="49">
        <f t="shared" si="7"/>
        <v>19</v>
      </c>
      <c r="T12" s="49">
        <f t="shared" si="7"/>
        <v>39</v>
      </c>
      <c r="U12" s="99">
        <f t="shared" si="2"/>
        <v>100</v>
      </c>
      <c r="V12" s="99">
        <f t="shared" si="3"/>
        <v>100</v>
      </c>
      <c r="W12" s="165">
        <f t="shared" si="4"/>
        <v>97.5</v>
      </c>
      <c r="X12" s="52"/>
      <c r="Y12" s="52"/>
      <c r="Z12" s="52"/>
    </row>
    <row r="13" spans="1:26" ht="15" x14ac:dyDescent="0.25">
      <c r="A13" s="53">
        <v>5</v>
      </c>
      <c r="B13" s="166" t="s">
        <v>22</v>
      </c>
      <c r="C13" s="154">
        <v>10</v>
      </c>
      <c r="D13" s="44">
        <v>4</v>
      </c>
      <c r="E13" s="155">
        <v>9</v>
      </c>
      <c r="F13" s="156">
        <v>8</v>
      </c>
      <c r="G13" s="56"/>
      <c r="H13" s="157">
        <v>8</v>
      </c>
      <c r="I13" s="158">
        <v>12</v>
      </c>
      <c r="J13" s="46">
        <v>8</v>
      </c>
      <c r="K13" s="159">
        <v>5</v>
      </c>
      <c r="L13" s="160">
        <v>12</v>
      </c>
      <c r="M13" s="47">
        <v>7</v>
      </c>
      <c r="N13" s="161">
        <v>4</v>
      </c>
      <c r="O13" s="162">
        <v>14</v>
      </c>
      <c r="P13" s="59"/>
      <c r="Q13" s="163">
        <v>14</v>
      </c>
      <c r="R13" s="164">
        <f t="shared" ref="R13:T13" si="8">SUM(C13,F13,I13,L13,O13)</f>
        <v>56</v>
      </c>
      <c r="S13" s="49">
        <f t="shared" si="8"/>
        <v>19</v>
      </c>
      <c r="T13" s="49">
        <f t="shared" si="8"/>
        <v>40</v>
      </c>
      <c r="U13" s="99">
        <f t="shared" si="2"/>
        <v>100</v>
      </c>
      <c r="V13" s="99">
        <f t="shared" si="3"/>
        <v>100</v>
      </c>
      <c r="W13" s="165">
        <f t="shared" si="4"/>
        <v>100</v>
      </c>
      <c r="X13" s="52"/>
      <c r="Y13" s="52"/>
      <c r="Z13" s="52"/>
    </row>
    <row r="14" spans="1:26" ht="15" x14ac:dyDescent="0.25">
      <c r="A14" s="53">
        <v>6</v>
      </c>
      <c r="B14" s="166" t="s">
        <v>23</v>
      </c>
      <c r="C14" s="154">
        <v>10</v>
      </c>
      <c r="D14" s="44">
        <v>4</v>
      </c>
      <c r="E14" s="155">
        <v>9</v>
      </c>
      <c r="F14" s="156">
        <v>8</v>
      </c>
      <c r="G14" s="56"/>
      <c r="H14" s="157">
        <v>8</v>
      </c>
      <c r="I14" s="158">
        <v>12</v>
      </c>
      <c r="J14" s="46">
        <v>8</v>
      </c>
      <c r="K14" s="159">
        <v>5</v>
      </c>
      <c r="L14" s="160">
        <v>12</v>
      </c>
      <c r="M14" s="47">
        <v>7</v>
      </c>
      <c r="N14" s="161">
        <v>4</v>
      </c>
      <c r="O14" s="162">
        <v>13</v>
      </c>
      <c r="P14" s="59"/>
      <c r="Q14" s="163">
        <v>14</v>
      </c>
      <c r="R14" s="164">
        <f t="shared" ref="R14:T14" si="9">SUM(C14,F14,I14,L14,O14)</f>
        <v>55</v>
      </c>
      <c r="S14" s="49">
        <f t="shared" si="9"/>
        <v>19</v>
      </c>
      <c r="T14" s="49">
        <f t="shared" si="9"/>
        <v>40</v>
      </c>
      <c r="U14" s="99">
        <f t="shared" si="2"/>
        <v>98.214285714285708</v>
      </c>
      <c r="V14" s="99">
        <f t="shared" si="3"/>
        <v>100</v>
      </c>
      <c r="W14" s="165">
        <f t="shared" si="4"/>
        <v>100</v>
      </c>
      <c r="X14" s="52"/>
      <c r="Y14" s="52"/>
      <c r="Z14" s="52"/>
    </row>
    <row r="15" spans="1:26" ht="15" x14ac:dyDescent="0.25">
      <c r="A15" s="53">
        <v>7</v>
      </c>
      <c r="B15" s="166" t="s">
        <v>24</v>
      </c>
      <c r="C15" s="154">
        <v>9</v>
      </c>
      <c r="D15" s="44">
        <v>3</v>
      </c>
      <c r="E15" s="155">
        <v>8</v>
      </c>
      <c r="F15" s="156">
        <v>8</v>
      </c>
      <c r="G15" s="56"/>
      <c r="H15" s="157">
        <v>6</v>
      </c>
      <c r="I15" s="158">
        <v>12</v>
      </c>
      <c r="J15" s="46">
        <v>8</v>
      </c>
      <c r="K15" s="159">
        <v>4</v>
      </c>
      <c r="L15" s="160">
        <v>11</v>
      </c>
      <c r="M15" s="47">
        <v>7</v>
      </c>
      <c r="N15" s="161">
        <v>2</v>
      </c>
      <c r="O15" s="162">
        <v>13</v>
      </c>
      <c r="P15" s="59"/>
      <c r="Q15" s="163">
        <v>13</v>
      </c>
      <c r="R15" s="164">
        <f t="shared" ref="R15:T15" si="10">SUM(C15,F15,I15,L15,O15)</f>
        <v>53</v>
      </c>
      <c r="S15" s="49">
        <f t="shared" si="10"/>
        <v>18</v>
      </c>
      <c r="T15" s="49">
        <f t="shared" si="10"/>
        <v>33</v>
      </c>
      <c r="U15" s="99">
        <f t="shared" si="2"/>
        <v>94.642857142857139</v>
      </c>
      <c r="V15" s="99">
        <f t="shared" si="3"/>
        <v>94.736842105263165</v>
      </c>
      <c r="W15" s="165">
        <f t="shared" si="4"/>
        <v>82.5</v>
      </c>
      <c r="X15" s="52"/>
      <c r="Y15" s="52"/>
      <c r="Z15" s="52"/>
    </row>
    <row r="16" spans="1:26" ht="15" x14ac:dyDescent="0.25">
      <c r="A16" s="53">
        <v>8</v>
      </c>
      <c r="B16" s="166" t="s">
        <v>25</v>
      </c>
      <c r="C16" s="154">
        <v>10</v>
      </c>
      <c r="D16" s="44">
        <v>4</v>
      </c>
      <c r="E16" s="155">
        <v>9</v>
      </c>
      <c r="F16" s="156">
        <v>8</v>
      </c>
      <c r="G16" s="56"/>
      <c r="H16" s="157">
        <v>8</v>
      </c>
      <c r="I16" s="158">
        <v>12</v>
      </c>
      <c r="J16" s="46">
        <v>8</v>
      </c>
      <c r="K16" s="159">
        <v>5</v>
      </c>
      <c r="L16" s="160">
        <v>12</v>
      </c>
      <c r="M16" s="47">
        <v>7</v>
      </c>
      <c r="N16" s="161">
        <v>4</v>
      </c>
      <c r="O16" s="162">
        <v>14</v>
      </c>
      <c r="P16" s="59"/>
      <c r="Q16" s="163">
        <v>14</v>
      </c>
      <c r="R16" s="164">
        <f t="shared" ref="R16:T16" si="11">SUM(C16,F16,I16,L16,O16)</f>
        <v>56</v>
      </c>
      <c r="S16" s="49">
        <f t="shared" si="11"/>
        <v>19</v>
      </c>
      <c r="T16" s="49">
        <f t="shared" si="11"/>
        <v>40</v>
      </c>
      <c r="U16" s="99">
        <f t="shared" si="2"/>
        <v>100</v>
      </c>
      <c r="V16" s="99">
        <f t="shared" si="3"/>
        <v>100</v>
      </c>
      <c r="W16" s="165">
        <f t="shared" si="4"/>
        <v>100</v>
      </c>
      <c r="X16" s="52"/>
      <c r="Y16" s="52"/>
      <c r="Z16" s="52"/>
    </row>
    <row r="17" spans="1:26" ht="15" x14ac:dyDescent="0.25">
      <c r="A17" s="53">
        <v>9</v>
      </c>
      <c r="B17" s="166" t="s">
        <v>26</v>
      </c>
      <c r="C17" s="154">
        <v>9</v>
      </c>
      <c r="D17" s="44">
        <v>4</v>
      </c>
      <c r="E17" s="155">
        <v>9</v>
      </c>
      <c r="F17" s="156">
        <v>7</v>
      </c>
      <c r="G17" s="56"/>
      <c r="H17" s="157">
        <v>8</v>
      </c>
      <c r="I17" s="158">
        <v>11</v>
      </c>
      <c r="J17" s="46">
        <v>8</v>
      </c>
      <c r="K17" s="159">
        <v>4</v>
      </c>
      <c r="L17" s="160">
        <v>12</v>
      </c>
      <c r="M17" s="47">
        <v>7</v>
      </c>
      <c r="N17" s="161">
        <v>4</v>
      </c>
      <c r="O17" s="162">
        <v>13</v>
      </c>
      <c r="P17" s="59"/>
      <c r="Q17" s="163">
        <v>14</v>
      </c>
      <c r="R17" s="164">
        <f t="shared" ref="R17:T17" si="12">SUM(C17,F17,I17,L17,O17)</f>
        <v>52</v>
      </c>
      <c r="S17" s="49">
        <f t="shared" si="12"/>
        <v>19</v>
      </c>
      <c r="T17" s="49">
        <f t="shared" si="12"/>
        <v>39</v>
      </c>
      <c r="U17" s="99">
        <f t="shared" si="2"/>
        <v>92.857142857142861</v>
      </c>
      <c r="V17" s="99">
        <f t="shared" si="3"/>
        <v>100</v>
      </c>
      <c r="W17" s="165">
        <f t="shared" si="4"/>
        <v>97.5</v>
      </c>
      <c r="X17" s="52"/>
      <c r="Y17" s="52"/>
      <c r="Z17" s="52"/>
    </row>
    <row r="18" spans="1:26" ht="15" x14ac:dyDescent="0.25">
      <c r="A18" s="53">
        <v>10</v>
      </c>
      <c r="B18" s="166" t="s">
        <v>27</v>
      </c>
      <c r="C18" s="154">
        <v>9</v>
      </c>
      <c r="D18" s="44">
        <v>3</v>
      </c>
      <c r="E18" s="155">
        <v>8</v>
      </c>
      <c r="F18" s="156">
        <v>8</v>
      </c>
      <c r="G18" s="56"/>
      <c r="H18" s="157">
        <v>7</v>
      </c>
      <c r="I18" s="158">
        <v>12</v>
      </c>
      <c r="J18" s="46">
        <v>8</v>
      </c>
      <c r="K18" s="159">
        <v>3</v>
      </c>
      <c r="L18" s="160">
        <v>12</v>
      </c>
      <c r="M18" s="47">
        <v>7</v>
      </c>
      <c r="N18" s="161">
        <v>3</v>
      </c>
      <c r="O18" s="162">
        <v>12</v>
      </c>
      <c r="P18" s="59"/>
      <c r="Q18" s="163">
        <v>13</v>
      </c>
      <c r="R18" s="164">
        <f t="shared" ref="R18:T18" si="13">SUM(C18,F18,I18,L18,O18)</f>
        <v>53</v>
      </c>
      <c r="S18" s="49">
        <f t="shared" si="13"/>
        <v>18</v>
      </c>
      <c r="T18" s="49">
        <f t="shared" si="13"/>
        <v>34</v>
      </c>
      <c r="U18" s="99">
        <f t="shared" si="2"/>
        <v>94.642857142857139</v>
      </c>
      <c r="V18" s="99">
        <f t="shared" si="3"/>
        <v>94.736842105263165</v>
      </c>
      <c r="W18" s="165">
        <f t="shared" si="4"/>
        <v>85</v>
      </c>
      <c r="X18" s="52"/>
      <c r="Y18" s="52"/>
      <c r="Z18" s="52"/>
    </row>
    <row r="19" spans="1:26" ht="15" x14ac:dyDescent="0.25">
      <c r="A19" s="53">
        <v>11</v>
      </c>
      <c r="B19" s="166" t="s">
        <v>28</v>
      </c>
      <c r="C19" s="154">
        <v>10</v>
      </c>
      <c r="D19" s="44">
        <v>4</v>
      </c>
      <c r="E19" s="155">
        <v>9</v>
      </c>
      <c r="F19" s="156">
        <v>8</v>
      </c>
      <c r="G19" s="56"/>
      <c r="H19" s="157">
        <v>8</v>
      </c>
      <c r="I19" s="158">
        <v>12</v>
      </c>
      <c r="J19" s="46">
        <v>8</v>
      </c>
      <c r="K19" s="159">
        <v>5</v>
      </c>
      <c r="L19" s="160">
        <v>11</v>
      </c>
      <c r="M19" s="47">
        <v>7</v>
      </c>
      <c r="N19" s="161">
        <v>3</v>
      </c>
      <c r="O19" s="162">
        <v>14</v>
      </c>
      <c r="P19" s="59"/>
      <c r="Q19" s="163">
        <v>14</v>
      </c>
      <c r="R19" s="164">
        <f t="shared" ref="R19:T19" si="14">SUM(C19,F19,I19,L19,O19)</f>
        <v>55</v>
      </c>
      <c r="S19" s="49">
        <f t="shared" si="14"/>
        <v>19</v>
      </c>
      <c r="T19" s="49">
        <f t="shared" si="14"/>
        <v>39</v>
      </c>
      <c r="U19" s="99">
        <f t="shared" si="2"/>
        <v>98.214285714285708</v>
      </c>
      <c r="V19" s="99">
        <f t="shared" si="3"/>
        <v>100</v>
      </c>
      <c r="W19" s="165">
        <f t="shared" si="4"/>
        <v>97.5</v>
      </c>
      <c r="X19" s="52"/>
      <c r="Y19" s="52"/>
      <c r="Z19" s="52"/>
    </row>
    <row r="20" spans="1:26" ht="15" x14ac:dyDescent="0.25">
      <c r="A20" s="53">
        <v>12</v>
      </c>
      <c r="B20" s="166" t="s">
        <v>29</v>
      </c>
      <c r="C20" s="154">
        <v>10</v>
      </c>
      <c r="D20" s="44">
        <v>4</v>
      </c>
      <c r="E20" s="155">
        <v>7</v>
      </c>
      <c r="F20" s="156">
        <v>6</v>
      </c>
      <c r="G20" s="56"/>
      <c r="H20" s="157">
        <v>8</v>
      </c>
      <c r="I20" s="158">
        <v>11</v>
      </c>
      <c r="J20" s="46">
        <v>8</v>
      </c>
      <c r="K20" s="159">
        <v>5</v>
      </c>
      <c r="L20" s="160">
        <v>12</v>
      </c>
      <c r="M20" s="47">
        <v>6</v>
      </c>
      <c r="N20" s="161">
        <v>4</v>
      </c>
      <c r="O20" s="162">
        <v>13</v>
      </c>
      <c r="P20" s="59"/>
      <c r="Q20" s="163">
        <v>13</v>
      </c>
      <c r="R20" s="164">
        <f t="shared" ref="R20:T20" si="15">SUM(C20,F20,I20,L20,O20)</f>
        <v>52</v>
      </c>
      <c r="S20" s="49">
        <f t="shared" si="15"/>
        <v>18</v>
      </c>
      <c r="T20" s="49">
        <f t="shared" si="15"/>
        <v>37</v>
      </c>
      <c r="U20" s="99">
        <f t="shared" si="2"/>
        <v>92.857142857142861</v>
      </c>
      <c r="V20" s="99">
        <f t="shared" si="3"/>
        <v>94.736842105263165</v>
      </c>
      <c r="W20" s="165">
        <f t="shared" si="4"/>
        <v>92.5</v>
      </c>
      <c r="X20" s="52"/>
      <c r="Y20" s="52"/>
      <c r="Z20" s="52"/>
    </row>
    <row r="21" spans="1:26" ht="15" x14ac:dyDescent="0.25">
      <c r="A21" s="53">
        <v>13</v>
      </c>
      <c r="B21" s="166" t="s">
        <v>30</v>
      </c>
      <c r="C21" s="154">
        <v>9</v>
      </c>
      <c r="D21" s="44">
        <v>3</v>
      </c>
      <c r="E21" s="155">
        <v>9</v>
      </c>
      <c r="F21" s="156">
        <v>8</v>
      </c>
      <c r="G21" s="56"/>
      <c r="H21" s="157">
        <v>7</v>
      </c>
      <c r="I21" s="158">
        <v>12</v>
      </c>
      <c r="J21" s="46">
        <v>6</v>
      </c>
      <c r="K21" s="159">
        <v>5</v>
      </c>
      <c r="L21" s="160">
        <v>12</v>
      </c>
      <c r="M21" s="47">
        <v>6</v>
      </c>
      <c r="N21" s="161">
        <v>4</v>
      </c>
      <c r="O21" s="162">
        <v>12</v>
      </c>
      <c r="P21" s="59"/>
      <c r="Q21" s="163">
        <v>12</v>
      </c>
      <c r="R21" s="164">
        <f t="shared" ref="R21:T21" si="16">SUM(C21,F21,I21,L21,O21)</f>
        <v>53</v>
      </c>
      <c r="S21" s="49">
        <f t="shared" si="16"/>
        <v>15</v>
      </c>
      <c r="T21" s="49">
        <f t="shared" si="16"/>
        <v>37</v>
      </c>
      <c r="U21" s="99">
        <f t="shared" si="2"/>
        <v>94.642857142857139</v>
      </c>
      <c r="V21" s="99">
        <f t="shared" si="3"/>
        <v>78.94736842105263</v>
      </c>
      <c r="W21" s="165">
        <f t="shared" si="4"/>
        <v>92.5</v>
      </c>
      <c r="X21" s="52"/>
      <c r="Y21" s="52"/>
      <c r="Z21" s="52"/>
    </row>
    <row r="22" spans="1:26" ht="15" x14ac:dyDescent="0.25">
      <c r="A22" s="53">
        <v>14</v>
      </c>
      <c r="B22" s="166" t="s">
        <v>31</v>
      </c>
      <c r="C22" s="154">
        <v>9</v>
      </c>
      <c r="D22" s="44">
        <v>2</v>
      </c>
      <c r="E22" s="155">
        <v>8</v>
      </c>
      <c r="F22" s="156">
        <v>8</v>
      </c>
      <c r="G22" s="56"/>
      <c r="H22" s="157">
        <v>6</v>
      </c>
      <c r="I22" s="158">
        <v>11</v>
      </c>
      <c r="J22" s="46">
        <v>8</v>
      </c>
      <c r="K22" s="159">
        <v>5</v>
      </c>
      <c r="L22" s="160">
        <v>11</v>
      </c>
      <c r="M22" s="47">
        <v>6</v>
      </c>
      <c r="N22" s="161">
        <v>4</v>
      </c>
      <c r="O22" s="162">
        <v>14</v>
      </c>
      <c r="P22" s="59"/>
      <c r="Q22" s="163">
        <v>12</v>
      </c>
      <c r="R22" s="164">
        <f t="shared" ref="R22:T22" si="17">SUM(C22,F22,I22,L22,O22)</f>
        <v>53</v>
      </c>
      <c r="S22" s="49">
        <f t="shared" si="17"/>
        <v>16</v>
      </c>
      <c r="T22" s="49">
        <f t="shared" si="17"/>
        <v>35</v>
      </c>
      <c r="U22" s="99">
        <f t="shared" si="2"/>
        <v>94.642857142857139</v>
      </c>
      <c r="V22" s="99">
        <f t="shared" si="3"/>
        <v>84.21052631578948</v>
      </c>
      <c r="W22" s="165">
        <f t="shared" si="4"/>
        <v>87.5</v>
      </c>
      <c r="X22" s="52"/>
      <c r="Y22" s="52"/>
      <c r="Z22" s="52"/>
    </row>
    <row r="23" spans="1:26" ht="15" x14ac:dyDescent="0.25">
      <c r="A23" s="53">
        <v>15</v>
      </c>
      <c r="B23" s="166" t="s">
        <v>32</v>
      </c>
      <c r="C23" s="154">
        <v>8</v>
      </c>
      <c r="D23" s="44">
        <v>4</v>
      </c>
      <c r="E23" s="155">
        <v>8</v>
      </c>
      <c r="F23" s="156">
        <v>7</v>
      </c>
      <c r="G23" s="56"/>
      <c r="H23" s="157">
        <v>7</v>
      </c>
      <c r="I23" s="158">
        <v>10</v>
      </c>
      <c r="J23" s="46">
        <v>7</v>
      </c>
      <c r="K23" s="159">
        <v>5</v>
      </c>
      <c r="L23" s="160">
        <v>9</v>
      </c>
      <c r="M23" s="47">
        <v>5</v>
      </c>
      <c r="N23" s="161">
        <v>4</v>
      </c>
      <c r="O23" s="162">
        <v>12</v>
      </c>
      <c r="P23" s="59"/>
      <c r="Q23" s="163">
        <v>11</v>
      </c>
      <c r="R23" s="164">
        <f t="shared" ref="R23:T23" si="18">SUM(C23,F23,I23,L23,O23)</f>
        <v>46</v>
      </c>
      <c r="S23" s="49">
        <f t="shared" si="18"/>
        <v>16</v>
      </c>
      <c r="T23" s="49">
        <f t="shared" si="18"/>
        <v>35</v>
      </c>
      <c r="U23" s="99">
        <f t="shared" si="2"/>
        <v>82.142857142857139</v>
      </c>
      <c r="V23" s="99">
        <f t="shared" si="3"/>
        <v>84.21052631578948</v>
      </c>
      <c r="W23" s="165">
        <f t="shared" si="4"/>
        <v>87.5</v>
      </c>
      <c r="X23" s="52"/>
      <c r="Y23" s="52"/>
      <c r="Z23" s="52"/>
    </row>
    <row r="24" spans="1:26" ht="15" x14ac:dyDescent="0.25">
      <c r="A24" s="53">
        <v>16</v>
      </c>
      <c r="B24" s="166" t="s">
        <v>33</v>
      </c>
      <c r="C24" s="154">
        <v>6</v>
      </c>
      <c r="D24" s="44">
        <v>3</v>
      </c>
      <c r="E24" s="155">
        <v>6</v>
      </c>
      <c r="F24" s="156">
        <v>6</v>
      </c>
      <c r="G24" s="56"/>
      <c r="H24" s="157">
        <v>5</v>
      </c>
      <c r="I24" s="158">
        <v>9</v>
      </c>
      <c r="J24" s="46">
        <v>2</v>
      </c>
      <c r="K24" s="159">
        <v>4</v>
      </c>
      <c r="L24" s="160">
        <v>10</v>
      </c>
      <c r="M24" s="47">
        <v>5</v>
      </c>
      <c r="N24" s="161">
        <v>2</v>
      </c>
      <c r="O24" s="162">
        <v>8</v>
      </c>
      <c r="P24" s="59"/>
      <c r="Q24" s="163">
        <v>6</v>
      </c>
      <c r="R24" s="164">
        <f t="shared" ref="R24:T24" si="19">SUM(C24,F24,I24,L24,O24)</f>
        <v>39</v>
      </c>
      <c r="S24" s="49">
        <f t="shared" si="19"/>
        <v>10</v>
      </c>
      <c r="T24" s="49">
        <f t="shared" si="19"/>
        <v>23</v>
      </c>
      <c r="U24" s="99">
        <f t="shared" si="2"/>
        <v>69.642857142857139</v>
      </c>
      <c r="V24" s="99">
        <f t="shared" si="3"/>
        <v>52.631578947368418</v>
      </c>
      <c r="W24" s="165">
        <f t="shared" si="4"/>
        <v>57.5</v>
      </c>
      <c r="X24" s="52"/>
      <c r="Y24" s="52"/>
      <c r="Z24" s="52"/>
    </row>
    <row r="25" spans="1:26" ht="15" x14ac:dyDescent="0.25">
      <c r="A25" s="53">
        <v>17</v>
      </c>
      <c r="B25" s="166" t="s">
        <v>34</v>
      </c>
      <c r="C25" s="154">
        <v>7</v>
      </c>
      <c r="D25" s="44">
        <v>2</v>
      </c>
      <c r="E25" s="155">
        <v>7</v>
      </c>
      <c r="F25" s="156">
        <v>6</v>
      </c>
      <c r="G25" s="56"/>
      <c r="H25" s="157">
        <v>5</v>
      </c>
      <c r="I25" s="158">
        <v>9</v>
      </c>
      <c r="J25" s="46">
        <v>4</v>
      </c>
      <c r="K25" s="159">
        <v>4</v>
      </c>
      <c r="L25" s="160">
        <v>6</v>
      </c>
      <c r="M25" s="47">
        <v>6</v>
      </c>
      <c r="N25" s="161">
        <v>3</v>
      </c>
      <c r="O25" s="162">
        <v>8</v>
      </c>
      <c r="P25" s="59"/>
      <c r="Q25" s="163">
        <v>9</v>
      </c>
      <c r="R25" s="164">
        <f t="shared" ref="R25:T25" si="20">SUM(C25,F25,I25,L25,O25)</f>
        <v>36</v>
      </c>
      <c r="S25" s="49">
        <f t="shared" si="20"/>
        <v>12</v>
      </c>
      <c r="T25" s="49">
        <f t="shared" si="20"/>
        <v>28</v>
      </c>
      <c r="U25" s="99">
        <f t="shared" si="2"/>
        <v>64.285714285714292</v>
      </c>
      <c r="V25" s="99">
        <f t="shared" si="3"/>
        <v>63.157894736842103</v>
      </c>
      <c r="W25" s="165">
        <f t="shared" si="4"/>
        <v>70</v>
      </c>
      <c r="X25" s="52"/>
      <c r="Y25" s="52"/>
      <c r="Z25" s="52"/>
    </row>
    <row r="26" spans="1:26" ht="15" x14ac:dyDescent="0.25">
      <c r="A26" s="53">
        <v>18</v>
      </c>
      <c r="B26" s="166" t="s">
        <v>35</v>
      </c>
      <c r="C26" s="154">
        <v>6</v>
      </c>
      <c r="D26" s="44">
        <v>1</v>
      </c>
      <c r="E26" s="155">
        <v>7</v>
      </c>
      <c r="F26" s="156">
        <v>6</v>
      </c>
      <c r="G26" s="56"/>
      <c r="H26" s="157">
        <v>5</v>
      </c>
      <c r="I26" s="158">
        <v>9</v>
      </c>
      <c r="J26" s="46">
        <v>3</v>
      </c>
      <c r="K26" s="159">
        <v>3</v>
      </c>
      <c r="L26" s="160">
        <v>8</v>
      </c>
      <c r="M26" s="47">
        <v>5</v>
      </c>
      <c r="N26" s="161">
        <v>1</v>
      </c>
      <c r="O26" s="162">
        <v>7</v>
      </c>
      <c r="P26" s="59"/>
      <c r="Q26" s="163">
        <v>10</v>
      </c>
      <c r="R26" s="164">
        <f t="shared" ref="R26:T26" si="21">SUM(C26,F26,I26,L26,O26)</f>
        <v>36</v>
      </c>
      <c r="S26" s="49">
        <f t="shared" si="21"/>
        <v>9</v>
      </c>
      <c r="T26" s="49">
        <f t="shared" si="21"/>
        <v>26</v>
      </c>
      <c r="U26" s="99">
        <f t="shared" si="2"/>
        <v>64.285714285714292</v>
      </c>
      <c r="V26" s="99">
        <f t="shared" si="3"/>
        <v>47.368421052631582</v>
      </c>
      <c r="W26" s="165">
        <f t="shared" si="4"/>
        <v>65</v>
      </c>
      <c r="X26" s="52"/>
      <c r="Y26" s="52"/>
      <c r="Z26" s="52"/>
    </row>
    <row r="27" spans="1:26" ht="15" x14ac:dyDescent="0.25">
      <c r="A27" s="53">
        <v>19</v>
      </c>
      <c r="B27" s="166" t="s">
        <v>36</v>
      </c>
      <c r="C27" s="154">
        <v>7</v>
      </c>
      <c r="D27" s="44">
        <v>2</v>
      </c>
      <c r="E27" s="155">
        <v>5</v>
      </c>
      <c r="F27" s="156">
        <v>6</v>
      </c>
      <c r="G27" s="56"/>
      <c r="H27" s="157">
        <v>3</v>
      </c>
      <c r="I27" s="158">
        <v>7</v>
      </c>
      <c r="J27" s="46">
        <v>4</v>
      </c>
      <c r="K27" s="159">
        <v>4</v>
      </c>
      <c r="L27" s="160">
        <v>5</v>
      </c>
      <c r="M27" s="47">
        <v>3</v>
      </c>
      <c r="N27" s="161">
        <v>3</v>
      </c>
      <c r="O27" s="162">
        <v>8</v>
      </c>
      <c r="P27" s="59"/>
      <c r="Q27" s="163">
        <v>6</v>
      </c>
      <c r="R27" s="164">
        <f t="shared" ref="R27:T27" si="22">SUM(C27,F27,I27,L27,O27)</f>
        <v>33</v>
      </c>
      <c r="S27" s="49">
        <f t="shared" si="22"/>
        <v>9</v>
      </c>
      <c r="T27" s="49">
        <f t="shared" si="22"/>
        <v>21</v>
      </c>
      <c r="U27" s="99">
        <f t="shared" si="2"/>
        <v>58.928571428571431</v>
      </c>
      <c r="V27" s="99">
        <f t="shared" si="3"/>
        <v>47.368421052631582</v>
      </c>
      <c r="W27" s="165">
        <f t="shared" si="4"/>
        <v>52.5</v>
      </c>
      <c r="X27" s="52"/>
      <c r="Y27" s="52"/>
      <c r="Z27" s="52"/>
    </row>
    <row r="28" spans="1:26" ht="15" x14ac:dyDescent="0.25">
      <c r="A28" s="53">
        <v>20</v>
      </c>
      <c r="B28" s="166" t="s">
        <v>37</v>
      </c>
      <c r="C28" s="154">
        <v>10</v>
      </c>
      <c r="D28" s="44">
        <v>3</v>
      </c>
      <c r="E28" s="155">
        <v>9</v>
      </c>
      <c r="F28" s="156">
        <v>8</v>
      </c>
      <c r="G28" s="56"/>
      <c r="H28" s="157">
        <v>7</v>
      </c>
      <c r="I28" s="158">
        <v>12</v>
      </c>
      <c r="J28" s="46">
        <v>8</v>
      </c>
      <c r="K28" s="159">
        <v>5</v>
      </c>
      <c r="L28" s="160">
        <v>7</v>
      </c>
      <c r="M28" s="47">
        <v>7</v>
      </c>
      <c r="N28" s="161">
        <v>4</v>
      </c>
      <c r="O28" s="162">
        <v>14</v>
      </c>
      <c r="P28" s="59"/>
      <c r="Q28" s="163">
        <v>14</v>
      </c>
      <c r="R28" s="164">
        <f t="shared" ref="R28:T28" si="23">SUM(C28,F28,I28,L28,O28)</f>
        <v>51</v>
      </c>
      <c r="S28" s="49">
        <f t="shared" si="23"/>
        <v>18</v>
      </c>
      <c r="T28" s="49">
        <f t="shared" si="23"/>
        <v>39</v>
      </c>
      <c r="U28" s="99">
        <f t="shared" si="2"/>
        <v>91.071428571428569</v>
      </c>
      <c r="V28" s="99">
        <f t="shared" si="3"/>
        <v>94.736842105263165</v>
      </c>
      <c r="W28" s="165">
        <f t="shared" si="4"/>
        <v>97.5</v>
      </c>
      <c r="X28" s="52"/>
      <c r="Y28" s="52"/>
      <c r="Z28" s="52"/>
    </row>
    <row r="29" spans="1:26" ht="15" x14ac:dyDescent="0.25">
      <c r="A29" s="53">
        <v>21</v>
      </c>
      <c r="B29" s="166" t="s">
        <v>38</v>
      </c>
      <c r="C29" s="154">
        <v>10</v>
      </c>
      <c r="D29" s="44">
        <v>4</v>
      </c>
      <c r="E29" s="155">
        <v>9</v>
      </c>
      <c r="F29" s="156">
        <v>8</v>
      </c>
      <c r="G29" s="56"/>
      <c r="H29" s="157">
        <v>8</v>
      </c>
      <c r="I29" s="158">
        <v>12</v>
      </c>
      <c r="J29" s="46">
        <v>8</v>
      </c>
      <c r="K29" s="159">
        <v>5</v>
      </c>
      <c r="L29" s="160">
        <v>11</v>
      </c>
      <c r="M29" s="47">
        <v>7</v>
      </c>
      <c r="N29" s="161">
        <v>4</v>
      </c>
      <c r="O29" s="162">
        <v>13</v>
      </c>
      <c r="P29" s="59"/>
      <c r="Q29" s="163">
        <v>14</v>
      </c>
      <c r="R29" s="164">
        <f t="shared" ref="R29:T29" si="24">SUM(C29,F29,I29,L29,O29)</f>
        <v>54</v>
      </c>
      <c r="S29" s="49">
        <f t="shared" si="24"/>
        <v>19</v>
      </c>
      <c r="T29" s="49">
        <f t="shared" si="24"/>
        <v>40</v>
      </c>
      <c r="U29" s="99">
        <f t="shared" si="2"/>
        <v>96.428571428571431</v>
      </c>
      <c r="V29" s="99">
        <f t="shared" si="3"/>
        <v>100</v>
      </c>
      <c r="W29" s="165">
        <f t="shared" si="4"/>
        <v>100</v>
      </c>
      <c r="X29" s="52"/>
      <c r="Y29" s="52"/>
      <c r="Z29" s="52"/>
    </row>
    <row r="30" spans="1:26" ht="15" x14ac:dyDescent="0.25">
      <c r="A30" s="53">
        <v>22</v>
      </c>
      <c r="B30" s="166" t="s">
        <v>39</v>
      </c>
      <c r="C30" s="154">
        <v>7</v>
      </c>
      <c r="D30" s="44">
        <v>2</v>
      </c>
      <c r="E30" s="155">
        <v>7</v>
      </c>
      <c r="F30" s="156">
        <v>6</v>
      </c>
      <c r="G30" s="56"/>
      <c r="H30" s="157">
        <v>4</v>
      </c>
      <c r="I30" s="158">
        <v>9</v>
      </c>
      <c r="J30" s="46">
        <v>4</v>
      </c>
      <c r="K30" s="159">
        <v>4</v>
      </c>
      <c r="L30" s="160">
        <v>7</v>
      </c>
      <c r="M30" s="47">
        <v>6</v>
      </c>
      <c r="N30" s="161">
        <v>3</v>
      </c>
      <c r="O30" s="162">
        <v>9</v>
      </c>
      <c r="P30" s="59"/>
      <c r="Q30" s="163">
        <v>9</v>
      </c>
      <c r="R30" s="164">
        <f t="shared" ref="R30:T30" si="25">SUM(C30,F30,I30,L30,O30)</f>
        <v>38</v>
      </c>
      <c r="S30" s="49">
        <f t="shared" si="25"/>
        <v>12</v>
      </c>
      <c r="T30" s="49">
        <f t="shared" si="25"/>
        <v>27</v>
      </c>
      <c r="U30" s="99">
        <f t="shared" si="2"/>
        <v>67.857142857142861</v>
      </c>
      <c r="V30" s="99">
        <f t="shared" si="3"/>
        <v>63.157894736842103</v>
      </c>
      <c r="W30" s="165">
        <f t="shared" si="4"/>
        <v>67.5</v>
      </c>
      <c r="X30" s="52"/>
      <c r="Y30" s="52"/>
      <c r="Z30" s="52"/>
    </row>
    <row r="31" spans="1:26" ht="15" x14ac:dyDescent="0.25">
      <c r="A31" s="53">
        <v>23</v>
      </c>
      <c r="B31" s="166" t="s">
        <v>40</v>
      </c>
      <c r="C31" s="154">
        <v>10</v>
      </c>
      <c r="D31" s="44">
        <v>4</v>
      </c>
      <c r="E31" s="155">
        <v>9</v>
      </c>
      <c r="F31" s="156">
        <v>8</v>
      </c>
      <c r="G31" s="56"/>
      <c r="H31" s="157">
        <v>8</v>
      </c>
      <c r="I31" s="158">
        <v>12</v>
      </c>
      <c r="J31" s="46">
        <v>8</v>
      </c>
      <c r="K31" s="159">
        <v>5</v>
      </c>
      <c r="L31" s="160">
        <v>12</v>
      </c>
      <c r="M31" s="47">
        <v>7</v>
      </c>
      <c r="N31" s="161">
        <v>4</v>
      </c>
      <c r="O31" s="162">
        <v>14</v>
      </c>
      <c r="P31" s="59"/>
      <c r="Q31" s="163">
        <v>14</v>
      </c>
      <c r="R31" s="164">
        <f t="shared" ref="R31:T31" si="26">SUM(C31,F31,I31,L31,O31)</f>
        <v>56</v>
      </c>
      <c r="S31" s="49">
        <f t="shared" si="26"/>
        <v>19</v>
      </c>
      <c r="T31" s="49">
        <f t="shared" si="26"/>
        <v>40</v>
      </c>
      <c r="U31" s="99">
        <f t="shared" si="2"/>
        <v>100</v>
      </c>
      <c r="V31" s="99">
        <f t="shared" si="3"/>
        <v>100</v>
      </c>
      <c r="W31" s="165">
        <f t="shared" si="4"/>
        <v>100</v>
      </c>
      <c r="X31" s="52"/>
      <c r="Y31" s="52"/>
      <c r="Z31" s="52"/>
    </row>
    <row r="32" spans="1:26" ht="15" x14ac:dyDescent="0.25">
      <c r="A32" s="53">
        <v>24</v>
      </c>
      <c r="B32" s="166" t="s">
        <v>41</v>
      </c>
      <c r="C32" s="154">
        <v>10</v>
      </c>
      <c r="D32" s="44">
        <v>4</v>
      </c>
      <c r="E32" s="155">
        <v>7</v>
      </c>
      <c r="F32" s="156">
        <v>6</v>
      </c>
      <c r="G32" s="56"/>
      <c r="H32" s="157">
        <v>8</v>
      </c>
      <c r="I32" s="158">
        <v>11</v>
      </c>
      <c r="J32" s="46">
        <v>8</v>
      </c>
      <c r="K32" s="159">
        <v>5</v>
      </c>
      <c r="L32" s="160">
        <v>12</v>
      </c>
      <c r="M32" s="47">
        <v>6</v>
      </c>
      <c r="N32" s="161">
        <v>4</v>
      </c>
      <c r="O32" s="162">
        <v>14</v>
      </c>
      <c r="P32" s="59"/>
      <c r="Q32" s="163">
        <v>13</v>
      </c>
      <c r="R32" s="164">
        <f t="shared" ref="R32:T32" si="27">SUM(C32,F32,I32,L32,O32)</f>
        <v>53</v>
      </c>
      <c r="S32" s="49">
        <f t="shared" si="27"/>
        <v>18</v>
      </c>
      <c r="T32" s="49">
        <f t="shared" si="27"/>
        <v>37</v>
      </c>
      <c r="U32" s="99">
        <f t="shared" si="2"/>
        <v>94.642857142857139</v>
      </c>
      <c r="V32" s="99">
        <f t="shared" si="3"/>
        <v>94.736842105263165</v>
      </c>
      <c r="W32" s="165">
        <f t="shared" si="4"/>
        <v>92.5</v>
      </c>
      <c r="X32" s="52"/>
      <c r="Y32" s="52"/>
      <c r="Z32" s="52"/>
    </row>
    <row r="33" spans="1:26" ht="15" x14ac:dyDescent="0.25">
      <c r="A33" s="53">
        <v>25</v>
      </c>
      <c r="B33" s="166" t="s">
        <v>42</v>
      </c>
      <c r="C33" s="154">
        <v>8</v>
      </c>
      <c r="D33" s="44">
        <v>3</v>
      </c>
      <c r="E33" s="155">
        <v>8</v>
      </c>
      <c r="F33" s="156">
        <v>7</v>
      </c>
      <c r="G33" s="56"/>
      <c r="H33" s="157">
        <v>7</v>
      </c>
      <c r="I33" s="158">
        <v>10</v>
      </c>
      <c r="J33" s="46">
        <v>6</v>
      </c>
      <c r="K33" s="159">
        <v>4</v>
      </c>
      <c r="L33" s="160">
        <v>9</v>
      </c>
      <c r="M33" s="47">
        <v>6</v>
      </c>
      <c r="N33" s="161">
        <v>3</v>
      </c>
      <c r="O33" s="162">
        <v>10</v>
      </c>
      <c r="P33" s="59"/>
      <c r="Q33" s="163">
        <v>12</v>
      </c>
      <c r="R33" s="164">
        <f t="shared" ref="R33:T33" si="28">SUM(C33,F33,I33,L33,O33)</f>
        <v>44</v>
      </c>
      <c r="S33" s="49">
        <f t="shared" si="28"/>
        <v>15</v>
      </c>
      <c r="T33" s="49">
        <f t="shared" si="28"/>
        <v>34</v>
      </c>
      <c r="U33" s="99">
        <f t="shared" si="2"/>
        <v>78.571428571428569</v>
      </c>
      <c r="V33" s="99">
        <f t="shared" si="3"/>
        <v>78.94736842105263</v>
      </c>
      <c r="W33" s="165">
        <f t="shared" si="4"/>
        <v>85</v>
      </c>
      <c r="X33" s="52"/>
      <c r="Y33" s="52"/>
      <c r="Z33" s="52"/>
    </row>
    <row r="34" spans="1:26" ht="15" x14ac:dyDescent="0.25">
      <c r="A34" s="53">
        <v>26</v>
      </c>
      <c r="B34" s="166" t="s">
        <v>43</v>
      </c>
      <c r="C34" s="154">
        <v>10</v>
      </c>
      <c r="D34" s="44">
        <v>4</v>
      </c>
      <c r="E34" s="155">
        <v>9</v>
      </c>
      <c r="F34" s="156">
        <v>8</v>
      </c>
      <c r="G34" s="56"/>
      <c r="H34" s="157">
        <v>8</v>
      </c>
      <c r="I34" s="158">
        <v>12</v>
      </c>
      <c r="J34" s="46">
        <v>8</v>
      </c>
      <c r="K34" s="159">
        <v>5</v>
      </c>
      <c r="L34" s="160">
        <v>12</v>
      </c>
      <c r="M34" s="47">
        <v>7</v>
      </c>
      <c r="N34" s="161">
        <v>4</v>
      </c>
      <c r="O34" s="162">
        <v>14</v>
      </c>
      <c r="P34" s="59"/>
      <c r="Q34" s="163">
        <v>14</v>
      </c>
      <c r="R34" s="164">
        <f t="shared" ref="R34:T34" si="29">SUM(C34,F34,I34,L34,O34)</f>
        <v>56</v>
      </c>
      <c r="S34" s="49">
        <f t="shared" si="29"/>
        <v>19</v>
      </c>
      <c r="T34" s="49">
        <f t="shared" si="29"/>
        <v>40</v>
      </c>
      <c r="U34" s="99">
        <f t="shared" si="2"/>
        <v>100</v>
      </c>
      <c r="V34" s="99">
        <f t="shared" si="3"/>
        <v>100</v>
      </c>
      <c r="W34" s="165">
        <f t="shared" si="4"/>
        <v>100</v>
      </c>
      <c r="X34" s="52"/>
      <c r="Y34" s="52"/>
      <c r="Z34" s="52"/>
    </row>
    <row r="35" spans="1:26" ht="15" x14ac:dyDescent="0.25">
      <c r="A35" s="53">
        <v>27</v>
      </c>
      <c r="B35" s="166" t="s">
        <v>44</v>
      </c>
      <c r="C35" s="154">
        <v>8</v>
      </c>
      <c r="D35" s="44">
        <v>3</v>
      </c>
      <c r="E35" s="155">
        <v>9</v>
      </c>
      <c r="F35" s="156">
        <v>6</v>
      </c>
      <c r="G35" s="56"/>
      <c r="H35" s="157">
        <v>7</v>
      </c>
      <c r="I35" s="158">
        <v>11</v>
      </c>
      <c r="J35" s="46">
        <v>7</v>
      </c>
      <c r="K35" s="159">
        <v>3</v>
      </c>
      <c r="L35" s="160">
        <v>8</v>
      </c>
      <c r="M35" s="47">
        <v>6</v>
      </c>
      <c r="N35" s="161">
        <v>3</v>
      </c>
      <c r="O35" s="162">
        <v>11</v>
      </c>
      <c r="P35" s="59"/>
      <c r="Q35" s="163">
        <v>12</v>
      </c>
      <c r="R35" s="164">
        <f t="shared" ref="R35:T35" si="30">SUM(C35,F35,I35,L35,O35)</f>
        <v>44</v>
      </c>
      <c r="S35" s="49">
        <f t="shared" si="30"/>
        <v>16</v>
      </c>
      <c r="T35" s="49">
        <f t="shared" si="30"/>
        <v>34</v>
      </c>
      <c r="U35" s="99">
        <f t="shared" si="2"/>
        <v>78.571428571428569</v>
      </c>
      <c r="V35" s="99">
        <f t="shared" si="3"/>
        <v>84.21052631578948</v>
      </c>
      <c r="W35" s="165">
        <f t="shared" si="4"/>
        <v>85</v>
      </c>
      <c r="X35" s="52"/>
      <c r="Y35" s="52"/>
      <c r="Z35" s="52"/>
    </row>
    <row r="36" spans="1:26" ht="15" x14ac:dyDescent="0.25">
      <c r="A36" s="53">
        <v>28</v>
      </c>
      <c r="B36" s="166" t="s">
        <v>45</v>
      </c>
      <c r="C36" s="154">
        <v>10</v>
      </c>
      <c r="D36" s="44">
        <v>4</v>
      </c>
      <c r="E36" s="155">
        <v>9</v>
      </c>
      <c r="F36" s="156">
        <v>8</v>
      </c>
      <c r="G36" s="56"/>
      <c r="H36" s="157">
        <v>8</v>
      </c>
      <c r="I36" s="158">
        <v>12</v>
      </c>
      <c r="J36" s="46">
        <v>8</v>
      </c>
      <c r="K36" s="159">
        <v>5</v>
      </c>
      <c r="L36" s="160">
        <v>12</v>
      </c>
      <c r="M36" s="47">
        <v>7</v>
      </c>
      <c r="N36" s="161">
        <v>4</v>
      </c>
      <c r="O36" s="162">
        <v>14</v>
      </c>
      <c r="P36" s="59"/>
      <c r="Q36" s="163">
        <v>14</v>
      </c>
      <c r="R36" s="164">
        <f t="shared" ref="R36:T36" si="31">SUM(C36,F36,I36,L36,O36)</f>
        <v>56</v>
      </c>
      <c r="S36" s="49">
        <f t="shared" si="31"/>
        <v>19</v>
      </c>
      <c r="T36" s="49">
        <f t="shared" si="31"/>
        <v>40</v>
      </c>
      <c r="U36" s="99">
        <f t="shared" si="2"/>
        <v>100</v>
      </c>
      <c r="V36" s="99">
        <f t="shared" si="3"/>
        <v>100</v>
      </c>
      <c r="W36" s="165">
        <f t="shared" si="4"/>
        <v>100</v>
      </c>
      <c r="X36" s="52"/>
      <c r="Y36" s="52"/>
      <c r="Z36" s="52"/>
    </row>
    <row r="37" spans="1:26" ht="15" x14ac:dyDescent="0.25">
      <c r="A37" s="53">
        <v>29</v>
      </c>
      <c r="B37" s="166" t="s">
        <v>46</v>
      </c>
      <c r="C37" s="154">
        <v>9</v>
      </c>
      <c r="D37" s="44">
        <v>4</v>
      </c>
      <c r="E37" s="155">
        <v>9</v>
      </c>
      <c r="F37" s="156">
        <v>7</v>
      </c>
      <c r="G37" s="56"/>
      <c r="H37" s="157">
        <v>8</v>
      </c>
      <c r="I37" s="158">
        <v>11</v>
      </c>
      <c r="J37" s="46">
        <v>8</v>
      </c>
      <c r="K37" s="159">
        <v>4</v>
      </c>
      <c r="L37" s="160">
        <v>12</v>
      </c>
      <c r="M37" s="47">
        <v>7</v>
      </c>
      <c r="N37" s="161">
        <v>4</v>
      </c>
      <c r="O37" s="162">
        <v>13</v>
      </c>
      <c r="P37" s="59"/>
      <c r="Q37" s="163">
        <v>13</v>
      </c>
      <c r="R37" s="164">
        <f t="shared" ref="R37:T37" si="32">SUM(C37,F37,I37,L37,O37)</f>
        <v>52</v>
      </c>
      <c r="S37" s="49">
        <f t="shared" si="32"/>
        <v>19</v>
      </c>
      <c r="T37" s="49">
        <f t="shared" si="32"/>
        <v>38</v>
      </c>
      <c r="U37" s="99">
        <f t="shared" si="2"/>
        <v>92.857142857142861</v>
      </c>
      <c r="V37" s="99">
        <f t="shared" si="3"/>
        <v>100</v>
      </c>
      <c r="W37" s="165">
        <f t="shared" si="4"/>
        <v>95</v>
      </c>
      <c r="X37" s="52"/>
      <c r="Y37" s="52"/>
      <c r="Z37" s="52"/>
    </row>
    <row r="38" spans="1:26" ht="15" x14ac:dyDescent="0.25">
      <c r="A38" s="53">
        <v>30</v>
      </c>
      <c r="B38" s="166" t="s">
        <v>47</v>
      </c>
      <c r="C38" s="154">
        <v>10</v>
      </c>
      <c r="D38" s="44">
        <v>3</v>
      </c>
      <c r="E38" s="155">
        <v>8</v>
      </c>
      <c r="F38" s="156">
        <v>5</v>
      </c>
      <c r="G38" s="56"/>
      <c r="H38" s="157">
        <v>6</v>
      </c>
      <c r="I38" s="158">
        <v>11</v>
      </c>
      <c r="J38" s="46">
        <v>8</v>
      </c>
      <c r="K38" s="159">
        <v>5</v>
      </c>
      <c r="L38" s="160">
        <v>11</v>
      </c>
      <c r="M38" s="47">
        <v>7</v>
      </c>
      <c r="N38" s="161">
        <v>1</v>
      </c>
      <c r="O38" s="162">
        <v>11</v>
      </c>
      <c r="P38" s="59"/>
      <c r="Q38" s="163">
        <v>11</v>
      </c>
      <c r="R38" s="164">
        <f t="shared" ref="R38:T38" si="33">SUM(C38,F38,I38,L38,O38)</f>
        <v>48</v>
      </c>
      <c r="S38" s="49">
        <f t="shared" si="33"/>
        <v>18</v>
      </c>
      <c r="T38" s="49">
        <f t="shared" si="33"/>
        <v>31</v>
      </c>
      <c r="U38" s="99">
        <f t="shared" si="2"/>
        <v>85.714285714285708</v>
      </c>
      <c r="V38" s="99">
        <f t="shared" si="3"/>
        <v>94.736842105263165</v>
      </c>
      <c r="W38" s="165">
        <f t="shared" si="4"/>
        <v>77.5</v>
      </c>
      <c r="X38" s="52"/>
      <c r="Y38" s="52"/>
      <c r="Z38" s="52"/>
    </row>
    <row r="39" spans="1:26" ht="15" x14ac:dyDescent="0.25">
      <c r="A39" s="53">
        <v>31</v>
      </c>
      <c r="B39" s="166" t="s">
        <v>48</v>
      </c>
      <c r="C39" s="154">
        <v>8</v>
      </c>
      <c r="D39" s="44">
        <v>3</v>
      </c>
      <c r="E39" s="155">
        <v>8</v>
      </c>
      <c r="F39" s="156">
        <v>7</v>
      </c>
      <c r="G39" s="56"/>
      <c r="H39" s="157">
        <v>7</v>
      </c>
      <c r="I39" s="158">
        <v>10</v>
      </c>
      <c r="J39" s="46">
        <v>6</v>
      </c>
      <c r="K39" s="159">
        <v>4</v>
      </c>
      <c r="L39" s="160">
        <v>10</v>
      </c>
      <c r="M39" s="47">
        <v>6</v>
      </c>
      <c r="N39" s="161">
        <v>3</v>
      </c>
      <c r="O39" s="162">
        <v>12</v>
      </c>
      <c r="P39" s="59"/>
      <c r="Q39" s="163">
        <v>12</v>
      </c>
      <c r="R39" s="164">
        <f t="shared" ref="R39:T39" si="34">SUM(C39,F39,I39,L39,O39)</f>
        <v>47</v>
      </c>
      <c r="S39" s="49">
        <f t="shared" si="34"/>
        <v>15</v>
      </c>
      <c r="T39" s="49">
        <f t="shared" si="34"/>
        <v>34</v>
      </c>
      <c r="U39" s="99">
        <f t="shared" si="2"/>
        <v>83.928571428571431</v>
      </c>
      <c r="V39" s="99">
        <f t="shared" si="3"/>
        <v>78.94736842105263</v>
      </c>
      <c r="W39" s="165">
        <f t="shared" si="4"/>
        <v>85</v>
      </c>
      <c r="X39" s="52"/>
      <c r="Y39" s="52"/>
      <c r="Z39" s="52"/>
    </row>
    <row r="40" spans="1:26" ht="15" x14ac:dyDescent="0.25">
      <c r="A40" s="53">
        <v>32</v>
      </c>
      <c r="B40" s="166" t="s">
        <v>49</v>
      </c>
      <c r="C40" s="154">
        <v>10</v>
      </c>
      <c r="D40" s="44">
        <v>3</v>
      </c>
      <c r="E40" s="155">
        <v>9</v>
      </c>
      <c r="F40" s="156">
        <v>8</v>
      </c>
      <c r="G40" s="56"/>
      <c r="H40" s="157">
        <v>7</v>
      </c>
      <c r="I40" s="158">
        <v>12</v>
      </c>
      <c r="J40" s="46">
        <v>7</v>
      </c>
      <c r="K40" s="159">
        <v>5</v>
      </c>
      <c r="L40" s="160">
        <v>11</v>
      </c>
      <c r="M40" s="47">
        <v>7</v>
      </c>
      <c r="N40" s="161">
        <v>4</v>
      </c>
      <c r="O40" s="162">
        <v>13</v>
      </c>
      <c r="P40" s="59"/>
      <c r="Q40" s="163">
        <v>14</v>
      </c>
      <c r="R40" s="164">
        <f t="shared" ref="R40:T40" si="35">SUM(C40,F40,I40,L40,O40)</f>
        <v>54</v>
      </c>
      <c r="S40" s="49">
        <f t="shared" si="35"/>
        <v>17</v>
      </c>
      <c r="T40" s="49">
        <f t="shared" si="35"/>
        <v>39</v>
      </c>
      <c r="U40" s="99">
        <f t="shared" si="2"/>
        <v>96.428571428571431</v>
      </c>
      <c r="V40" s="99">
        <f t="shared" si="3"/>
        <v>89.473684210526315</v>
      </c>
      <c r="W40" s="165">
        <f t="shared" si="4"/>
        <v>97.5</v>
      </c>
      <c r="X40" s="52"/>
      <c r="Y40" s="52"/>
      <c r="Z40" s="52"/>
    </row>
    <row r="41" spans="1:26" ht="15" x14ac:dyDescent="0.25">
      <c r="A41" s="53">
        <v>33</v>
      </c>
      <c r="B41" s="61" t="s">
        <v>50</v>
      </c>
      <c r="C41" s="154">
        <v>10</v>
      </c>
      <c r="D41" s="44">
        <v>4</v>
      </c>
      <c r="E41" s="155">
        <v>8</v>
      </c>
      <c r="F41" s="156">
        <v>7</v>
      </c>
      <c r="G41" s="56"/>
      <c r="H41" s="157">
        <v>8</v>
      </c>
      <c r="I41" s="158">
        <v>11</v>
      </c>
      <c r="J41" s="46">
        <v>8</v>
      </c>
      <c r="K41" s="159">
        <v>5</v>
      </c>
      <c r="L41" s="160">
        <v>12</v>
      </c>
      <c r="M41" s="47">
        <v>6</v>
      </c>
      <c r="N41" s="161">
        <v>4</v>
      </c>
      <c r="O41" s="162">
        <v>14</v>
      </c>
      <c r="P41" s="59"/>
      <c r="Q41" s="163">
        <v>14</v>
      </c>
      <c r="R41" s="164">
        <f t="shared" ref="R41:T41" si="36">SUM(C41,F41,I41,L41,O41)</f>
        <v>54</v>
      </c>
      <c r="S41" s="49">
        <f t="shared" si="36"/>
        <v>18</v>
      </c>
      <c r="T41" s="49">
        <f t="shared" si="36"/>
        <v>39</v>
      </c>
      <c r="U41" s="99">
        <f t="shared" si="2"/>
        <v>96.428571428571431</v>
      </c>
      <c r="V41" s="99">
        <f t="shared" si="3"/>
        <v>94.736842105263165</v>
      </c>
      <c r="W41" s="165">
        <f t="shared" si="4"/>
        <v>97.5</v>
      </c>
      <c r="X41" s="52"/>
      <c r="Y41" s="52"/>
      <c r="Z41" s="52"/>
    </row>
    <row r="42" spans="1:26" ht="15" x14ac:dyDescent="0.25">
      <c r="A42" s="53">
        <v>34</v>
      </c>
      <c r="B42" s="166" t="s">
        <v>51</v>
      </c>
      <c r="C42" s="154">
        <v>10</v>
      </c>
      <c r="D42" s="44">
        <v>3</v>
      </c>
      <c r="E42" s="155">
        <v>9</v>
      </c>
      <c r="F42" s="156">
        <v>8</v>
      </c>
      <c r="G42" s="56"/>
      <c r="H42" s="157">
        <v>6</v>
      </c>
      <c r="I42" s="158">
        <v>11</v>
      </c>
      <c r="J42" s="46">
        <v>8</v>
      </c>
      <c r="K42" s="159">
        <v>5</v>
      </c>
      <c r="L42" s="160">
        <v>11</v>
      </c>
      <c r="M42" s="47">
        <v>7</v>
      </c>
      <c r="N42" s="161">
        <v>4</v>
      </c>
      <c r="O42" s="162">
        <v>14</v>
      </c>
      <c r="P42" s="59"/>
      <c r="Q42" s="163">
        <v>14</v>
      </c>
      <c r="R42" s="164">
        <f t="shared" ref="R42:T42" si="37">SUM(C42,F42,I42,L42,O42)</f>
        <v>54</v>
      </c>
      <c r="S42" s="49">
        <f t="shared" si="37"/>
        <v>18</v>
      </c>
      <c r="T42" s="49">
        <f t="shared" si="37"/>
        <v>38</v>
      </c>
      <c r="U42" s="99">
        <f t="shared" si="2"/>
        <v>96.428571428571431</v>
      </c>
      <c r="V42" s="99">
        <f t="shared" si="3"/>
        <v>94.736842105263165</v>
      </c>
      <c r="W42" s="165">
        <f t="shared" si="4"/>
        <v>95</v>
      </c>
      <c r="X42" s="52"/>
      <c r="Y42" s="52"/>
      <c r="Z42" s="52"/>
    </row>
    <row r="43" spans="1:26" ht="15" x14ac:dyDescent="0.25">
      <c r="A43" s="53">
        <v>35</v>
      </c>
      <c r="B43" s="166" t="s">
        <v>52</v>
      </c>
      <c r="C43" s="154">
        <v>10</v>
      </c>
      <c r="D43" s="44">
        <v>3</v>
      </c>
      <c r="E43" s="155">
        <v>9</v>
      </c>
      <c r="F43" s="156">
        <v>8</v>
      </c>
      <c r="G43" s="56"/>
      <c r="H43" s="157">
        <v>7</v>
      </c>
      <c r="I43" s="158">
        <v>12</v>
      </c>
      <c r="J43" s="46">
        <v>7</v>
      </c>
      <c r="K43" s="159">
        <v>5</v>
      </c>
      <c r="L43" s="160">
        <v>10</v>
      </c>
      <c r="M43" s="47">
        <v>7</v>
      </c>
      <c r="N43" s="161">
        <v>3</v>
      </c>
      <c r="O43" s="162">
        <v>13</v>
      </c>
      <c r="P43" s="59"/>
      <c r="Q43" s="163">
        <v>14</v>
      </c>
      <c r="R43" s="164">
        <f t="shared" ref="R43:T43" si="38">SUM(C43,F43,I43,L43,O43)</f>
        <v>53</v>
      </c>
      <c r="S43" s="49">
        <f t="shared" si="38"/>
        <v>17</v>
      </c>
      <c r="T43" s="49">
        <f t="shared" si="38"/>
        <v>38</v>
      </c>
      <c r="U43" s="99">
        <f t="shared" si="2"/>
        <v>94.642857142857139</v>
      </c>
      <c r="V43" s="99">
        <f t="shared" si="3"/>
        <v>89.473684210526315</v>
      </c>
      <c r="W43" s="165">
        <f t="shared" si="4"/>
        <v>95</v>
      </c>
      <c r="X43" s="52"/>
      <c r="Y43" s="52"/>
      <c r="Z43" s="52"/>
    </row>
    <row r="44" spans="1:26" ht="15" x14ac:dyDescent="0.25">
      <c r="A44" s="53">
        <v>36</v>
      </c>
      <c r="B44" s="166" t="s">
        <v>53</v>
      </c>
      <c r="C44" s="154">
        <v>8</v>
      </c>
      <c r="D44" s="44">
        <v>2</v>
      </c>
      <c r="E44" s="155">
        <v>6</v>
      </c>
      <c r="F44" s="156">
        <v>6</v>
      </c>
      <c r="G44" s="56"/>
      <c r="H44" s="157">
        <v>5</v>
      </c>
      <c r="I44" s="158">
        <v>10</v>
      </c>
      <c r="J44" s="46">
        <v>6</v>
      </c>
      <c r="K44" s="159">
        <v>3</v>
      </c>
      <c r="L44" s="160">
        <v>8</v>
      </c>
      <c r="M44" s="47">
        <v>5</v>
      </c>
      <c r="N44" s="161">
        <v>4</v>
      </c>
      <c r="O44" s="162">
        <v>10</v>
      </c>
      <c r="P44" s="59"/>
      <c r="Q44" s="163">
        <v>11</v>
      </c>
      <c r="R44" s="164">
        <f t="shared" ref="R44:T44" si="39">SUM(C44,F44,I44,L44,O44)</f>
        <v>42</v>
      </c>
      <c r="S44" s="49">
        <f t="shared" si="39"/>
        <v>13</v>
      </c>
      <c r="T44" s="49">
        <f t="shared" si="39"/>
        <v>29</v>
      </c>
      <c r="U44" s="99">
        <f t="shared" si="2"/>
        <v>75</v>
      </c>
      <c r="V44" s="99">
        <f t="shared" si="3"/>
        <v>68.421052631578945</v>
      </c>
      <c r="W44" s="165">
        <f t="shared" si="4"/>
        <v>72.5</v>
      </c>
      <c r="X44" s="52"/>
      <c r="Y44" s="52"/>
      <c r="Z44" s="52"/>
    </row>
    <row r="45" spans="1:26" ht="15" x14ac:dyDescent="0.25">
      <c r="A45" s="53">
        <v>37</v>
      </c>
      <c r="B45" s="166" t="s">
        <v>54</v>
      </c>
      <c r="C45" s="154">
        <v>9</v>
      </c>
      <c r="D45" s="44">
        <v>4</v>
      </c>
      <c r="E45" s="155">
        <v>9</v>
      </c>
      <c r="F45" s="156">
        <v>8</v>
      </c>
      <c r="G45" s="56"/>
      <c r="H45" s="157">
        <v>7</v>
      </c>
      <c r="I45" s="158">
        <v>12</v>
      </c>
      <c r="J45" s="46">
        <v>8</v>
      </c>
      <c r="K45" s="159">
        <v>5</v>
      </c>
      <c r="L45" s="160">
        <v>10</v>
      </c>
      <c r="M45" s="47">
        <v>7</v>
      </c>
      <c r="N45" s="161">
        <v>4</v>
      </c>
      <c r="O45" s="162">
        <v>14</v>
      </c>
      <c r="P45" s="59"/>
      <c r="Q45" s="163">
        <v>12</v>
      </c>
      <c r="R45" s="164">
        <f t="shared" ref="R45:T45" si="40">SUM(C45,F45,I45,L45,O45)</f>
        <v>53</v>
      </c>
      <c r="S45" s="49">
        <f t="shared" si="40"/>
        <v>19</v>
      </c>
      <c r="T45" s="49">
        <f t="shared" si="40"/>
        <v>37</v>
      </c>
      <c r="U45" s="99">
        <f t="shared" si="2"/>
        <v>94.642857142857139</v>
      </c>
      <c r="V45" s="99">
        <f t="shared" si="3"/>
        <v>100</v>
      </c>
      <c r="W45" s="165">
        <f t="shared" si="4"/>
        <v>92.5</v>
      </c>
      <c r="X45" s="52"/>
      <c r="Y45" s="52"/>
      <c r="Z45" s="52"/>
    </row>
    <row r="46" spans="1:26" ht="15" x14ac:dyDescent="0.25">
      <c r="A46" s="53">
        <v>38</v>
      </c>
      <c r="B46" s="166" t="s">
        <v>55</v>
      </c>
      <c r="C46" s="154">
        <v>9</v>
      </c>
      <c r="D46" s="44">
        <v>3</v>
      </c>
      <c r="E46" s="155">
        <v>7</v>
      </c>
      <c r="F46" s="156">
        <v>6</v>
      </c>
      <c r="G46" s="56"/>
      <c r="H46" s="157">
        <v>6</v>
      </c>
      <c r="I46" s="158">
        <v>9</v>
      </c>
      <c r="J46" s="46">
        <v>5</v>
      </c>
      <c r="K46" s="159">
        <v>4</v>
      </c>
      <c r="L46" s="160">
        <v>6</v>
      </c>
      <c r="M46" s="47">
        <v>5</v>
      </c>
      <c r="N46" s="161">
        <v>3</v>
      </c>
      <c r="O46" s="162">
        <v>11</v>
      </c>
      <c r="P46" s="59"/>
      <c r="Q46" s="163">
        <v>11</v>
      </c>
      <c r="R46" s="164">
        <f t="shared" ref="R46:T46" si="41">SUM(C46,F46,I46,L46,O46)</f>
        <v>41</v>
      </c>
      <c r="S46" s="49">
        <f t="shared" si="41"/>
        <v>13</v>
      </c>
      <c r="T46" s="49">
        <f t="shared" si="41"/>
        <v>31</v>
      </c>
      <c r="U46" s="99">
        <f t="shared" si="2"/>
        <v>73.214285714285708</v>
      </c>
      <c r="V46" s="99">
        <f t="shared" si="3"/>
        <v>68.421052631578945</v>
      </c>
      <c r="W46" s="165">
        <f t="shared" si="4"/>
        <v>77.5</v>
      </c>
      <c r="X46" s="52"/>
      <c r="Y46" s="52"/>
      <c r="Z46" s="52"/>
    </row>
    <row r="47" spans="1:26" ht="15" x14ac:dyDescent="0.25">
      <c r="A47" s="53">
        <v>39</v>
      </c>
      <c r="B47" s="166" t="s">
        <v>56</v>
      </c>
      <c r="C47" s="154">
        <v>6</v>
      </c>
      <c r="D47" s="44">
        <v>2</v>
      </c>
      <c r="E47" s="155">
        <v>5</v>
      </c>
      <c r="F47" s="156">
        <v>5</v>
      </c>
      <c r="G47" s="56"/>
      <c r="H47" s="157">
        <v>4</v>
      </c>
      <c r="I47" s="158">
        <v>7</v>
      </c>
      <c r="J47" s="46">
        <v>5</v>
      </c>
      <c r="K47" s="159">
        <v>3</v>
      </c>
      <c r="L47" s="160">
        <v>8</v>
      </c>
      <c r="M47" s="47">
        <v>6</v>
      </c>
      <c r="N47" s="161">
        <v>3</v>
      </c>
      <c r="O47" s="162">
        <v>7</v>
      </c>
      <c r="P47" s="59"/>
      <c r="Q47" s="163">
        <v>7</v>
      </c>
      <c r="R47" s="164">
        <f t="shared" ref="R47:T47" si="42">SUM(C47,F47,I47,L47,O47)</f>
        <v>33</v>
      </c>
      <c r="S47" s="49">
        <f t="shared" si="42"/>
        <v>13</v>
      </c>
      <c r="T47" s="49">
        <f t="shared" si="42"/>
        <v>22</v>
      </c>
      <c r="U47" s="99">
        <f t="shared" si="2"/>
        <v>58.928571428571431</v>
      </c>
      <c r="V47" s="99">
        <f t="shared" si="3"/>
        <v>68.421052631578945</v>
      </c>
      <c r="W47" s="165">
        <f t="shared" si="4"/>
        <v>55</v>
      </c>
      <c r="X47" s="52"/>
      <c r="Y47" s="52"/>
      <c r="Z47" s="52"/>
    </row>
    <row r="48" spans="1:26" ht="15" x14ac:dyDescent="0.25">
      <c r="A48" s="53">
        <v>40</v>
      </c>
      <c r="B48" s="166" t="s">
        <v>57</v>
      </c>
      <c r="C48" s="154">
        <v>8</v>
      </c>
      <c r="D48" s="44">
        <v>4</v>
      </c>
      <c r="E48" s="155">
        <v>9</v>
      </c>
      <c r="F48" s="156">
        <v>7</v>
      </c>
      <c r="G48" s="56"/>
      <c r="H48" s="157">
        <v>8</v>
      </c>
      <c r="I48" s="158">
        <v>11</v>
      </c>
      <c r="J48" s="46">
        <v>8</v>
      </c>
      <c r="K48" s="159">
        <v>4</v>
      </c>
      <c r="L48" s="160">
        <v>12</v>
      </c>
      <c r="M48" s="47">
        <v>6</v>
      </c>
      <c r="N48" s="161">
        <v>4</v>
      </c>
      <c r="O48" s="162">
        <v>12</v>
      </c>
      <c r="P48" s="59"/>
      <c r="Q48" s="163">
        <v>14</v>
      </c>
      <c r="R48" s="164">
        <f t="shared" ref="R48:T48" si="43">SUM(C48,F48,I48,L48,O48)</f>
        <v>50</v>
      </c>
      <c r="S48" s="49">
        <f t="shared" si="43"/>
        <v>18</v>
      </c>
      <c r="T48" s="49">
        <f t="shared" si="43"/>
        <v>39</v>
      </c>
      <c r="U48" s="99">
        <f t="shared" si="2"/>
        <v>89.285714285714292</v>
      </c>
      <c r="V48" s="99">
        <f t="shared" si="3"/>
        <v>94.736842105263165</v>
      </c>
      <c r="W48" s="165">
        <f t="shared" si="4"/>
        <v>97.5</v>
      </c>
      <c r="X48" s="52"/>
      <c r="Y48" s="52"/>
      <c r="Z48" s="52"/>
    </row>
    <row r="49" spans="1:26" ht="15" x14ac:dyDescent="0.25">
      <c r="A49" s="53">
        <v>41</v>
      </c>
      <c r="B49" s="166" t="s">
        <v>58</v>
      </c>
      <c r="C49" s="154">
        <v>10</v>
      </c>
      <c r="D49" s="44">
        <v>4</v>
      </c>
      <c r="E49" s="155">
        <v>7</v>
      </c>
      <c r="F49" s="156">
        <v>7</v>
      </c>
      <c r="G49" s="56"/>
      <c r="H49" s="157">
        <v>7</v>
      </c>
      <c r="I49" s="158">
        <v>10</v>
      </c>
      <c r="J49" s="46">
        <v>8</v>
      </c>
      <c r="K49" s="159">
        <v>4</v>
      </c>
      <c r="L49" s="160">
        <v>12</v>
      </c>
      <c r="M49" s="47">
        <v>4</v>
      </c>
      <c r="N49" s="161">
        <v>4</v>
      </c>
      <c r="O49" s="162">
        <v>14</v>
      </c>
      <c r="P49" s="59"/>
      <c r="Q49" s="163">
        <v>12</v>
      </c>
      <c r="R49" s="164">
        <f t="shared" ref="R49:T49" si="44">SUM(C49,F49,I49,L49,O49)</f>
        <v>53</v>
      </c>
      <c r="S49" s="49">
        <f t="shared" si="44"/>
        <v>16</v>
      </c>
      <c r="T49" s="49">
        <f t="shared" si="44"/>
        <v>34</v>
      </c>
      <c r="U49" s="99">
        <f t="shared" si="2"/>
        <v>94.642857142857139</v>
      </c>
      <c r="V49" s="99">
        <f t="shared" si="3"/>
        <v>84.21052631578948</v>
      </c>
      <c r="W49" s="165">
        <f t="shared" si="4"/>
        <v>85</v>
      </c>
      <c r="X49" s="62"/>
      <c r="Y49" s="62"/>
      <c r="Z49" s="62"/>
    </row>
    <row r="50" spans="1:26" ht="15" x14ac:dyDescent="0.25">
      <c r="A50" s="53">
        <v>42</v>
      </c>
      <c r="B50" s="166" t="s">
        <v>59</v>
      </c>
      <c r="C50" s="154">
        <v>7</v>
      </c>
      <c r="D50" s="44">
        <v>2</v>
      </c>
      <c r="E50" s="155">
        <v>5</v>
      </c>
      <c r="F50" s="156">
        <v>5</v>
      </c>
      <c r="G50" s="56"/>
      <c r="H50" s="157">
        <v>4</v>
      </c>
      <c r="I50" s="158">
        <v>7</v>
      </c>
      <c r="J50" s="46">
        <v>5</v>
      </c>
      <c r="K50" s="159">
        <v>4</v>
      </c>
      <c r="L50" s="160">
        <v>8</v>
      </c>
      <c r="M50" s="47">
        <v>5</v>
      </c>
      <c r="N50" s="161">
        <v>2</v>
      </c>
      <c r="O50" s="162">
        <v>7</v>
      </c>
      <c r="P50" s="59"/>
      <c r="Q50" s="163">
        <v>8</v>
      </c>
      <c r="R50" s="164">
        <f t="shared" ref="R50:T50" si="45">SUM(C50,F50,I50,L50,O50)</f>
        <v>34</v>
      </c>
      <c r="S50" s="49">
        <f t="shared" si="45"/>
        <v>12</v>
      </c>
      <c r="T50" s="49">
        <f t="shared" si="45"/>
        <v>23</v>
      </c>
      <c r="U50" s="99">
        <f t="shared" si="2"/>
        <v>60.714285714285715</v>
      </c>
      <c r="V50" s="99">
        <f t="shared" si="3"/>
        <v>63.157894736842103</v>
      </c>
      <c r="W50" s="165">
        <f t="shared" si="4"/>
        <v>57.5</v>
      </c>
      <c r="X50" s="62"/>
      <c r="Y50" s="62"/>
      <c r="Z50" s="62"/>
    </row>
    <row r="51" spans="1:26" ht="15" x14ac:dyDescent="0.25">
      <c r="A51" s="53">
        <v>43</v>
      </c>
      <c r="B51" s="166" t="s">
        <v>60</v>
      </c>
      <c r="C51" s="154">
        <v>2</v>
      </c>
      <c r="D51" s="44">
        <v>0</v>
      </c>
      <c r="E51" s="155">
        <v>2</v>
      </c>
      <c r="F51" s="156">
        <v>2</v>
      </c>
      <c r="G51" s="56"/>
      <c r="H51" s="157">
        <v>1</v>
      </c>
      <c r="I51" s="158">
        <v>3</v>
      </c>
      <c r="J51" s="46">
        <v>2</v>
      </c>
      <c r="K51" s="159">
        <v>2</v>
      </c>
      <c r="L51" s="160">
        <v>0</v>
      </c>
      <c r="M51" s="47">
        <v>3</v>
      </c>
      <c r="N51" s="161">
        <v>0</v>
      </c>
      <c r="O51" s="162">
        <v>2</v>
      </c>
      <c r="P51" s="59"/>
      <c r="Q51" s="163">
        <v>3</v>
      </c>
      <c r="R51" s="164">
        <f t="shared" ref="R51:T51" si="46">SUM(C51,F51,I51,L51,O51)</f>
        <v>9</v>
      </c>
      <c r="S51" s="49">
        <f t="shared" si="46"/>
        <v>5</v>
      </c>
      <c r="T51" s="49">
        <f t="shared" si="46"/>
        <v>8</v>
      </c>
      <c r="U51" s="99">
        <f t="shared" si="2"/>
        <v>16.071428571428573</v>
      </c>
      <c r="V51" s="99">
        <f t="shared" si="3"/>
        <v>26.315789473684209</v>
      </c>
      <c r="W51" s="165">
        <f t="shared" si="4"/>
        <v>20</v>
      </c>
      <c r="X51" s="62"/>
      <c r="Y51" s="62"/>
      <c r="Z51" s="62"/>
    </row>
    <row r="52" spans="1:26" ht="15" x14ac:dyDescent="0.25">
      <c r="A52" s="53">
        <v>44</v>
      </c>
      <c r="B52" s="166" t="s">
        <v>61</v>
      </c>
      <c r="C52" s="154">
        <v>10</v>
      </c>
      <c r="D52" s="44">
        <v>4</v>
      </c>
      <c r="E52" s="155">
        <v>9</v>
      </c>
      <c r="F52" s="156">
        <v>8</v>
      </c>
      <c r="G52" s="56"/>
      <c r="H52" s="157">
        <v>7</v>
      </c>
      <c r="I52" s="158">
        <v>12</v>
      </c>
      <c r="J52" s="46">
        <v>7</v>
      </c>
      <c r="K52" s="159">
        <v>5</v>
      </c>
      <c r="L52" s="160">
        <v>12</v>
      </c>
      <c r="M52" s="47">
        <v>7</v>
      </c>
      <c r="N52" s="161">
        <v>2</v>
      </c>
      <c r="O52" s="162">
        <v>14</v>
      </c>
      <c r="P52" s="59"/>
      <c r="Q52" s="163">
        <v>13</v>
      </c>
      <c r="R52" s="164">
        <f t="shared" ref="R52:T52" si="47">SUM(C52,F52,I52,L52,O52)</f>
        <v>56</v>
      </c>
      <c r="S52" s="49">
        <f t="shared" si="47"/>
        <v>18</v>
      </c>
      <c r="T52" s="49">
        <f t="shared" si="47"/>
        <v>36</v>
      </c>
      <c r="U52" s="99">
        <f t="shared" si="2"/>
        <v>100</v>
      </c>
      <c r="V52" s="99">
        <f t="shared" si="3"/>
        <v>94.736842105263165</v>
      </c>
      <c r="W52" s="165">
        <f t="shared" si="4"/>
        <v>90</v>
      </c>
      <c r="X52" s="62"/>
      <c r="Y52" s="62"/>
      <c r="Z52" s="62"/>
    </row>
    <row r="53" spans="1:26" ht="15" x14ac:dyDescent="0.25">
      <c r="A53" s="53">
        <v>45</v>
      </c>
      <c r="B53" s="166" t="s">
        <v>62</v>
      </c>
      <c r="C53" s="154">
        <v>8</v>
      </c>
      <c r="D53" s="44">
        <v>3</v>
      </c>
      <c r="E53" s="155">
        <v>8</v>
      </c>
      <c r="F53" s="156">
        <v>8</v>
      </c>
      <c r="G53" s="56"/>
      <c r="H53" s="157">
        <v>7</v>
      </c>
      <c r="I53" s="158">
        <v>12</v>
      </c>
      <c r="J53" s="46">
        <v>8</v>
      </c>
      <c r="K53" s="159">
        <v>4</v>
      </c>
      <c r="L53" s="160">
        <v>10</v>
      </c>
      <c r="M53" s="47">
        <v>7</v>
      </c>
      <c r="N53" s="161">
        <v>3</v>
      </c>
      <c r="O53" s="162">
        <v>11</v>
      </c>
      <c r="P53" s="59"/>
      <c r="Q53" s="163">
        <v>12</v>
      </c>
      <c r="R53" s="164">
        <f t="shared" ref="R53:T53" si="48">SUM(C53,F53,I53,L53,O53)</f>
        <v>49</v>
      </c>
      <c r="S53" s="49">
        <f t="shared" si="48"/>
        <v>18</v>
      </c>
      <c r="T53" s="49">
        <f t="shared" si="48"/>
        <v>34</v>
      </c>
      <c r="U53" s="99">
        <f t="shared" si="2"/>
        <v>87.5</v>
      </c>
      <c r="V53" s="99">
        <f t="shared" si="3"/>
        <v>94.736842105263165</v>
      </c>
      <c r="W53" s="165">
        <f t="shared" si="4"/>
        <v>85</v>
      </c>
      <c r="X53" s="62"/>
      <c r="Y53" s="62"/>
      <c r="Z53" s="62"/>
    </row>
    <row r="54" spans="1:26" ht="31.5" customHeight="1" x14ac:dyDescent="0.25">
      <c r="A54" s="63"/>
      <c r="B54" s="64"/>
      <c r="C54" s="167">
        <v>10</v>
      </c>
      <c r="D54" s="65">
        <v>4</v>
      </c>
      <c r="E54" s="168">
        <v>9</v>
      </c>
      <c r="F54" s="167">
        <v>8</v>
      </c>
      <c r="G54" s="66"/>
      <c r="H54" s="168">
        <v>8</v>
      </c>
      <c r="I54" s="169">
        <v>12</v>
      </c>
      <c r="J54" s="67">
        <v>7</v>
      </c>
      <c r="K54" s="170">
        <v>5</v>
      </c>
      <c r="L54" s="167">
        <v>12</v>
      </c>
      <c r="M54" s="65">
        <v>8</v>
      </c>
      <c r="N54" s="168">
        <v>4</v>
      </c>
      <c r="O54" s="167">
        <v>14</v>
      </c>
      <c r="P54" s="66"/>
      <c r="Q54" s="171">
        <v>14</v>
      </c>
      <c r="R54" s="172">
        <f t="shared" ref="R54:T54" si="49">C54+F54+I54+L54+O54</f>
        <v>56</v>
      </c>
      <c r="S54" s="66">
        <f t="shared" si="49"/>
        <v>19</v>
      </c>
      <c r="T54" s="66">
        <f t="shared" si="49"/>
        <v>40</v>
      </c>
      <c r="U54" s="66"/>
      <c r="V54" s="66"/>
      <c r="W54" s="173"/>
      <c r="X54" s="62"/>
      <c r="Y54" s="62"/>
      <c r="Z54" s="62"/>
    </row>
    <row r="55" spans="1:26" ht="15" x14ac:dyDescent="0.25">
      <c r="A55" s="53">
        <v>46</v>
      </c>
      <c r="B55" s="166" t="s">
        <v>63</v>
      </c>
      <c r="C55" s="154">
        <v>10</v>
      </c>
      <c r="D55" s="44">
        <v>4</v>
      </c>
      <c r="E55" s="155">
        <v>9</v>
      </c>
      <c r="F55" s="156">
        <v>8</v>
      </c>
      <c r="G55" s="56"/>
      <c r="H55" s="157">
        <v>8</v>
      </c>
      <c r="I55" s="158">
        <v>12</v>
      </c>
      <c r="J55" s="46">
        <v>7</v>
      </c>
      <c r="K55" s="159">
        <v>5</v>
      </c>
      <c r="L55" s="160">
        <v>12</v>
      </c>
      <c r="M55" s="47">
        <v>8</v>
      </c>
      <c r="N55" s="161">
        <v>4</v>
      </c>
      <c r="O55" s="162">
        <v>14</v>
      </c>
      <c r="P55" s="59"/>
      <c r="Q55" s="163">
        <v>14</v>
      </c>
      <c r="R55" s="164">
        <f t="shared" ref="R55:T55" si="50">SUM(C55,F55,I55,L55,O55)</f>
        <v>56</v>
      </c>
      <c r="S55" s="49">
        <f t="shared" si="50"/>
        <v>19</v>
      </c>
      <c r="T55" s="49">
        <f t="shared" si="50"/>
        <v>40</v>
      </c>
      <c r="U55" s="102">
        <f t="shared" ref="U55:U99" si="51">(R55*100)/$R$54</f>
        <v>100</v>
      </c>
      <c r="V55" s="103">
        <f t="shared" ref="V55:V99" si="52">(S55*100/$S$54)</f>
        <v>100</v>
      </c>
      <c r="W55" s="174">
        <f t="shared" ref="W55:W99" si="53">(T55*100/$T$54)</f>
        <v>100</v>
      </c>
      <c r="X55" s="62"/>
      <c r="Y55" s="62"/>
      <c r="Z55" s="62"/>
    </row>
    <row r="56" spans="1:26" ht="15" x14ac:dyDescent="0.25">
      <c r="A56" s="53">
        <v>47</v>
      </c>
      <c r="B56" s="166" t="s">
        <v>64</v>
      </c>
      <c r="C56" s="154">
        <v>10</v>
      </c>
      <c r="D56" s="44">
        <v>4</v>
      </c>
      <c r="E56" s="155">
        <v>8</v>
      </c>
      <c r="F56" s="156">
        <v>7</v>
      </c>
      <c r="G56" s="56"/>
      <c r="H56" s="157">
        <v>8</v>
      </c>
      <c r="I56" s="158">
        <v>11</v>
      </c>
      <c r="J56" s="46">
        <v>6</v>
      </c>
      <c r="K56" s="159">
        <v>5</v>
      </c>
      <c r="L56" s="160">
        <v>12</v>
      </c>
      <c r="M56" s="47">
        <v>8</v>
      </c>
      <c r="N56" s="161">
        <v>4</v>
      </c>
      <c r="O56" s="162">
        <v>13</v>
      </c>
      <c r="P56" s="59"/>
      <c r="Q56" s="163">
        <v>13</v>
      </c>
      <c r="R56" s="164">
        <f t="shared" ref="R56:T56" si="54">SUM(C56,F56,I56,L56,O56)</f>
        <v>53</v>
      </c>
      <c r="S56" s="49">
        <f t="shared" si="54"/>
        <v>18</v>
      </c>
      <c r="T56" s="49">
        <f t="shared" si="54"/>
        <v>38</v>
      </c>
      <c r="U56" s="102">
        <f t="shared" si="51"/>
        <v>94.642857142857139</v>
      </c>
      <c r="V56" s="103">
        <f t="shared" si="52"/>
        <v>94.736842105263165</v>
      </c>
      <c r="W56" s="174">
        <f t="shared" si="53"/>
        <v>95</v>
      </c>
      <c r="X56" s="62"/>
      <c r="Y56" s="62"/>
      <c r="Z56" s="62"/>
    </row>
    <row r="57" spans="1:26" ht="15" x14ac:dyDescent="0.25">
      <c r="A57" s="53">
        <v>48</v>
      </c>
      <c r="B57" s="166" t="s">
        <v>65</v>
      </c>
      <c r="C57" s="154">
        <v>10</v>
      </c>
      <c r="D57" s="44">
        <v>3</v>
      </c>
      <c r="E57" s="155">
        <v>9</v>
      </c>
      <c r="F57" s="156">
        <v>8</v>
      </c>
      <c r="G57" s="56"/>
      <c r="H57" s="157">
        <v>7</v>
      </c>
      <c r="I57" s="158">
        <v>12</v>
      </c>
      <c r="J57" s="46">
        <v>7</v>
      </c>
      <c r="K57" s="159">
        <v>5</v>
      </c>
      <c r="L57" s="160">
        <v>11</v>
      </c>
      <c r="M57" s="47">
        <v>8</v>
      </c>
      <c r="N57" s="161">
        <v>4</v>
      </c>
      <c r="O57" s="162">
        <v>14</v>
      </c>
      <c r="P57" s="59"/>
      <c r="Q57" s="163">
        <v>13</v>
      </c>
      <c r="R57" s="164">
        <f t="shared" ref="R57:T57" si="55">SUM(C57,F57,I57,L57,O57)</f>
        <v>55</v>
      </c>
      <c r="S57" s="49">
        <f t="shared" si="55"/>
        <v>18</v>
      </c>
      <c r="T57" s="49">
        <f t="shared" si="55"/>
        <v>38</v>
      </c>
      <c r="U57" s="102">
        <f t="shared" si="51"/>
        <v>98.214285714285708</v>
      </c>
      <c r="V57" s="103">
        <f t="shared" si="52"/>
        <v>94.736842105263165</v>
      </c>
      <c r="W57" s="174">
        <f t="shared" si="53"/>
        <v>95</v>
      </c>
      <c r="X57" s="62"/>
      <c r="Y57" s="62"/>
      <c r="Z57" s="62"/>
    </row>
    <row r="58" spans="1:26" ht="15" x14ac:dyDescent="0.25">
      <c r="A58" s="53">
        <v>49</v>
      </c>
      <c r="B58" s="166" t="s">
        <v>66</v>
      </c>
      <c r="C58" s="154">
        <v>10</v>
      </c>
      <c r="D58" s="44">
        <v>4</v>
      </c>
      <c r="E58" s="155">
        <v>8</v>
      </c>
      <c r="F58" s="156">
        <v>7</v>
      </c>
      <c r="G58" s="56"/>
      <c r="H58" s="157">
        <v>8</v>
      </c>
      <c r="I58" s="158">
        <v>12</v>
      </c>
      <c r="J58" s="46">
        <v>7</v>
      </c>
      <c r="K58" s="159">
        <v>5</v>
      </c>
      <c r="L58" s="160">
        <v>12</v>
      </c>
      <c r="M58" s="47">
        <v>8</v>
      </c>
      <c r="N58" s="161">
        <v>3</v>
      </c>
      <c r="O58" s="162">
        <v>13</v>
      </c>
      <c r="P58" s="59"/>
      <c r="Q58" s="163">
        <v>13</v>
      </c>
      <c r="R58" s="164">
        <f t="shared" ref="R58:T58" si="56">SUM(C58,F58,I58,L58,O58)</f>
        <v>54</v>
      </c>
      <c r="S58" s="49">
        <f t="shared" si="56"/>
        <v>19</v>
      </c>
      <c r="T58" s="49">
        <f t="shared" si="56"/>
        <v>37</v>
      </c>
      <c r="U58" s="102">
        <f t="shared" si="51"/>
        <v>96.428571428571431</v>
      </c>
      <c r="V58" s="103">
        <f t="shared" si="52"/>
        <v>100</v>
      </c>
      <c r="W58" s="174">
        <f t="shared" si="53"/>
        <v>92.5</v>
      </c>
      <c r="X58" s="62"/>
      <c r="Y58" s="62"/>
      <c r="Z58" s="62"/>
    </row>
    <row r="59" spans="1:26" ht="15" x14ac:dyDescent="0.25">
      <c r="A59" s="53">
        <v>50</v>
      </c>
      <c r="B59" s="166" t="s">
        <v>67</v>
      </c>
      <c r="C59" s="154">
        <v>9</v>
      </c>
      <c r="D59" s="44">
        <v>4</v>
      </c>
      <c r="E59" s="155">
        <v>7</v>
      </c>
      <c r="F59" s="156">
        <v>7</v>
      </c>
      <c r="G59" s="56"/>
      <c r="H59" s="157">
        <v>8</v>
      </c>
      <c r="I59" s="158">
        <v>11</v>
      </c>
      <c r="J59" s="46">
        <v>7</v>
      </c>
      <c r="K59" s="159">
        <v>4</v>
      </c>
      <c r="L59" s="160">
        <v>12</v>
      </c>
      <c r="M59" s="47">
        <v>8</v>
      </c>
      <c r="N59" s="161">
        <v>2</v>
      </c>
      <c r="O59" s="162">
        <v>13</v>
      </c>
      <c r="P59" s="59"/>
      <c r="Q59" s="163">
        <v>12</v>
      </c>
      <c r="R59" s="164">
        <f t="shared" ref="R59:T59" si="57">SUM(C59,F59,I59,L59,O59)</f>
        <v>52</v>
      </c>
      <c r="S59" s="49">
        <f t="shared" si="57"/>
        <v>19</v>
      </c>
      <c r="T59" s="49">
        <f t="shared" si="57"/>
        <v>33</v>
      </c>
      <c r="U59" s="102">
        <f t="shared" si="51"/>
        <v>92.857142857142861</v>
      </c>
      <c r="V59" s="103">
        <f t="shared" si="52"/>
        <v>100</v>
      </c>
      <c r="W59" s="174">
        <f t="shared" si="53"/>
        <v>82.5</v>
      </c>
      <c r="X59" s="62"/>
      <c r="Y59" s="62"/>
      <c r="Z59" s="62"/>
    </row>
    <row r="60" spans="1:26" ht="15" x14ac:dyDescent="0.25">
      <c r="A60" s="53">
        <v>51</v>
      </c>
      <c r="B60" s="166" t="s">
        <v>68</v>
      </c>
      <c r="C60" s="154">
        <v>10</v>
      </c>
      <c r="D60" s="44">
        <v>4</v>
      </c>
      <c r="E60" s="155">
        <v>9</v>
      </c>
      <c r="F60" s="156">
        <v>8</v>
      </c>
      <c r="G60" s="56"/>
      <c r="H60" s="157">
        <v>8</v>
      </c>
      <c r="I60" s="158">
        <v>12</v>
      </c>
      <c r="J60" s="46">
        <v>7</v>
      </c>
      <c r="K60" s="159">
        <v>4</v>
      </c>
      <c r="L60" s="160">
        <v>12</v>
      </c>
      <c r="M60" s="47">
        <v>8</v>
      </c>
      <c r="N60" s="161">
        <v>4</v>
      </c>
      <c r="O60" s="162">
        <v>13</v>
      </c>
      <c r="P60" s="59"/>
      <c r="Q60" s="163">
        <v>13</v>
      </c>
      <c r="R60" s="164">
        <f t="shared" ref="R60:T60" si="58">SUM(C60,F60,I60,L60,O60)</f>
        <v>55</v>
      </c>
      <c r="S60" s="49">
        <f t="shared" si="58"/>
        <v>19</v>
      </c>
      <c r="T60" s="49">
        <f t="shared" si="58"/>
        <v>38</v>
      </c>
      <c r="U60" s="102">
        <f t="shared" si="51"/>
        <v>98.214285714285708</v>
      </c>
      <c r="V60" s="103">
        <f t="shared" si="52"/>
        <v>100</v>
      </c>
      <c r="W60" s="174">
        <f t="shared" si="53"/>
        <v>95</v>
      </c>
      <c r="X60" s="62"/>
      <c r="Y60" s="62"/>
      <c r="Z60" s="62"/>
    </row>
    <row r="61" spans="1:26" ht="16.5" customHeight="1" x14ac:dyDescent="0.25">
      <c r="A61" s="53">
        <v>52</v>
      </c>
      <c r="B61" s="166" t="s">
        <v>69</v>
      </c>
      <c r="C61" s="175">
        <v>10</v>
      </c>
      <c r="D61" s="104">
        <v>4</v>
      </c>
      <c r="E61" s="176">
        <v>9</v>
      </c>
      <c r="F61" s="177">
        <v>8</v>
      </c>
      <c r="G61" s="71"/>
      <c r="H61" s="157">
        <v>8</v>
      </c>
      <c r="I61" s="158">
        <v>12</v>
      </c>
      <c r="J61" s="46">
        <v>7</v>
      </c>
      <c r="K61" s="159">
        <v>4</v>
      </c>
      <c r="L61" s="178">
        <v>12</v>
      </c>
      <c r="M61" s="47">
        <v>8</v>
      </c>
      <c r="N61" s="161">
        <v>4</v>
      </c>
      <c r="O61" s="179">
        <v>13</v>
      </c>
      <c r="P61" s="122"/>
      <c r="Q61" s="180">
        <v>13</v>
      </c>
      <c r="R61" s="164">
        <f t="shared" ref="R61:T61" si="59">SUM(C61,F61,I61,L61,O61)</f>
        <v>55</v>
      </c>
      <c r="S61" s="49">
        <f t="shared" si="59"/>
        <v>19</v>
      </c>
      <c r="T61" s="49">
        <f t="shared" si="59"/>
        <v>38</v>
      </c>
      <c r="U61" s="102">
        <f t="shared" si="51"/>
        <v>98.214285714285708</v>
      </c>
      <c r="V61" s="103">
        <f t="shared" si="52"/>
        <v>100</v>
      </c>
      <c r="W61" s="174">
        <f t="shared" si="53"/>
        <v>95</v>
      </c>
      <c r="X61" s="75"/>
      <c r="Y61" s="75"/>
      <c r="Z61" s="75"/>
    </row>
    <row r="62" spans="1:26" ht="15" x14ac:dyDescent="0.25">
      <c r="A62" s="53">
        <v>53</v>
      </c>
      <c r="B62" s="166" t="s">
        <v>70</v>
      </c>
      <c r="C62" s="154">
        <v>9</v>
      </c>
      <c r="D62" s="44">
        <v>3</v>
      </c>
      <c r="E62" s="155">
        <v>8</v>
      </c>
      <c r="F62" s="156">
        <v>8</v>
      </c>
      <c r="G62" s="56"/>
      <c r="H62" s="157">
        <v>6</v>
      </c>
      <c r="I62" s="158">
        <v>12</v>
      </c>
      <c r="J62" s="46">
        <v>7</v>
      </c>
      <c r="K62" s="159">
        <v>4</v>
      </c>
      <c r="L62" s="160">
        <v>11</v>
      </c>
      <c r="M62" s="47">
        <v>7</v>
      </c>
      <c r="N62" s="161">
        <v>2</v>
      </c>
      <c r="O62" s="162">
        <v>12</v>
      </c>
      <c r="P62" s="59"/>
      <c r="Q62" s="163">
        <v>13</v>
      </c>
      <c r="R62" s="164">
        <f t="shared" ref="R62:T62" si="60">SUM(C62,F62,I62,L62,O62)</f>
        <v>52</v>
      </c>
      <c r="S62" s="49">
        <f t="shared" si="60"/>
        <v>17</v>
      </c>
      <c r="T62" s="49">
        <f t="shared" si="60"/>
        <v>33</v>
      </c>
      <c r="U62" s="102">
        <f t="shared" si="51"/>
        <v>92.857142857142861</v>
      </c>
      <c r="V62" s="103">
        <f t="shared" si="52"/>
        <v>89.473684210526315</v>
      </c>
      <c r="W62" s="174">
        <f t="shared" si="53"/>
        <v>82.5</v>
      </c>
      <c r="X62" s="62"/>
      <c r="Y62" s="62"/>
      <c r="Z62" s="62"/>
    </row>
    <row r="63" spans="1:26" ht="15" x14ac:dyDescent="0.25">
      <c r="A63" s="53">
        <v>54</v>
      </c>
      <c r="B63" s="166" t="s">
        <v>71</v>
      </c>
      <c r="C63" s="154">
        <v>9</v>
      </c>
      <c r="D63" s="44">
        <v>4</v>
      </c>
      <c r="E63" s="155">
        <v>7</v>
      </c>
      <c r="F63" s="156">
        <v>7</v>
      </c>
      <c r="G63" s="56"/>
      <c r="H63" s="157">
        <v>8</v>
      </c>
      <c r="I63" s="158">
        <v>11</v>
      </c>
      <c r="J63" s="46">
        <v>6</v>
      </c>
      <c r="K63" s="159">
        <v>4</v>
      </c>
      <c r="L63" s="160">
        <v>12</v>
      </c>
      <c r="M63" s="47">
        <v>8</v>
      </c>
      <c r="N63" s="161">
        <v>3</v>
      </c>
      <c r="O63" s="162">
        <v>13</v>
      </c>
      <c r="P63" s="59"/>
      <c r="Q63" s="163">
        <v>11</v>
      </c>
      <c r="R63" s="164">
        <f t="shared" ref="R63:T63" si="61">SUM(C63,F63,I63,L63,O63)</f>
        <v>52</v>
      </c>
      <c r="S63" s="49">
        <f t="shared" si="61"/>
        <v>18</v>
      </c>
      <c r="T63" s="49">
        <f t="shared" si="61"/>
        <v>33</v>
      </c>
      <c r="U63" s="102">
        <f t="shared" si="51"/>
        <v>92.857142857142861</v>
      </c>
      <c r="V63" s="103">
        <f t="shared" si="52"/>
        <v>94.736842105263165</v>
      </c>
      <c r="W63" s="174">
        <f t="shared" si="53"/>
        <v>82.5</v>
      </c>
      <c r="X63" s="62"/>
      <c r="Y63" s="62"/>
      <c r="Z63" s="62"/>
    </row>
    <row r="64" spans="1:26" ht="15" x14ac:dyDescent="0.25">
      <c r="A64" s="53">
        <v>55</v>
      </c>
      <c r="B64" s="166" t="s">
        <v>72</v>
      </c>
      <c r="C64" s="154">
        <v>8</v>
      </c>
      <c r="D64" s="44">
        <v>4</v>
      </c>
      <c r="E64" s="155">
        <v>8</v>
      </c>
      <c r="F64" s="156">
        <v>7</v>
      </c>
      <c r="G64" s="56"/>
      <c r="H64" s="157">
        <v>7</v>
      </c>
      <c r="I64" s="158">
        <v>12</v>
      </c>
      <c r="J64" s="46">
        <v>7</v>
      </c>
      <c r="K64" s="159">
        <v>4</v>
      </c>
      <c r="L64" s="160">
        <v>11</v>
      </c>
      <c r="M64" s="47">
        <v>7</v>
      </c>
      <c r="N64" s="161">
        <v>2</v>
      </c>
      <c r="O64" s="162">
        <v>12</v>
      </c>
      <c r="P64" s="59"/>
      <c r="Q64" s="163">
        <v>12</v>
      </c>
      <c r="R64" s="164">
        <f t="shared" ref="R64:T64" si="62">SUM(C64,F64,I64,L64,O64)</f>
        <v>50</v>
      </c>
      <c r="S64" s="49">
        <f t="shared" si="62"/>
        <v>18</v>
      </c>
      <c r="T64" s="49">
        <f t="shared" si="62"/>
        <v>33</v>
      </c>
      <c r="U64" s="102">
        <f t="shared" si="51"/>
        <v>89.285714285714292</v>
      </c>
      <c r="V64" s="103">
        <f t="shared" si="52"/>
        <v>94.736842105263165</v>
      </c>
      <c r="W64" s="174">
        <f t="shared" si="53"/>
        <v>82.5</v>
      </c>
      <c r="X64" s="62"/>
      <c r="Y64" s="62"/>
      <c r="Z64" s="62"/>
    </row>
    <row r="65" spans="1:26" ht="15" x14ac:dyDescent="0.25">
      <c r="A65" s="53">
        <v>56</v>
      </c>
      <c r="B65" s="166" t="s">
        <v>73</v>
      </c>
      <c r="C65" s="154">
        <v>10</v>
      </c>
      <c r="D65" s="44">
        <v>4</v>
      </c>
      <c r="E65" s="155">
        <v>9</v>
      </c>
      <c r="F65" s="156">
        <v>8</v>
      </c>
      <c r="G65" s="56"/>
      <c r="H65" s="157">
        <v>8</v>
      </c>
      <c r="I65" s="158">
        <v>12</v>
      </c>
      <c r="J65" s="46">
        <v>7</v>
      </c>
      <c r="K65" s="159">
        <v>5</v>
      </c>
      <c r="L65" s="160">
        <v>12</v>
      </c>
      <c r="M65" s="47">
        <v>8</v>
      </c>
      <c r="N65" s="161">
        <v>4</v>
      </c>
      <c r="O65" s="162">
        <v>14</v>
      </c>
      <c r="P65" s="59"/>
      <c r="Q65" s="163">
        <v>14</v>
      </c>
      <c r="R65" s="164">
        <f t="shared" ref="R65:T65" si="63">SUM(C65,F65,I65,L65,O65)</f>
        <v>56</v>
      </c>
      <c r="S65" s="49">
        <f t="shared" si="63"/>
        <v>19</v>
      </c>
      <c r="T65" s="49">
        <f t="shared" si="63"/>
        <v>40</v>
      </c>
      <c r="U65" s="102">
        <f t="shared" si="51"/>
        <v>100</v>
      </c>
      <c r="V65" s="103">
        <f t="shared" si="52"/>
        <v>100</v>
      </c>
      <c r="W65" s="174">
        <f t="shared" si="53"/>
        <v>100</v>
      </c>
      <c r="X65" s="62"/>
      <c r="Y65" s="62"/>
      <c r="Z65" s="62"/>
    </row>
    <row r="66" spans="1:26" ht="15" x14ac:dyDescent="0.25">
      <c r="A66" s="53">
        <v>57</v>
      </c>
      <c r="B66" s="166" t="s">
        <v>74</v>
      </c>
      <c r="C66" s="154">
        <v>10</v>
      </c>
      <c r="D66" s="44">
        <v>3</v>
      </c>
      <c r="E66" s="155">
        <v>9</v>
      </c>
      <c r="F66" s="156">
        <v>8</v>
      </c>
      <c r="G66" s="56"/>
      <c r="H66" s="157">
        <v>7</v>
      </c>
      <c r="I66" s="158">
        <v>12</v>
      </c>
      <c r="J66" s="46">
        <v>7</v>
      </c>
      <c r="K66" s="159">
        <v>5</v>
      </c>
      <c r="L66" s="160">
        <v>11</v>
      </c>
      <c r="M66" s="47">
        <v>7</v>
      </c>
      <c r="N66" s="161">
        <v>4</v>
      </c>
      <c r="O66" s="162">
        <v>13</v>
      </c>
      <c r="P66" s="59"/>
      <c r="Q66" s="163">
        <v>14</v>
      </c>
      <c r="R66" s="164">
        <f t="shared" ref="R66:T66" si="64">SUM(C66,F66,I66,L66,O66)</f>
        <v>54</v>
      </c>
      <c r="S66" s="49">
        <f t="shared" si="64"/>
        <v>17</v>
      </c>
      <c r="T66" s="49">
        <f t="shared" si="64"/>
        <v>39</v>
      </c>
      <c r="U66" s="102">
        <f t="shared" si="51"/>
        <v>96.428571428571431</v>
      </c>
      <c r="V66" s="103">
        <f t="shared" si="52"/>
        <v>89.473684210526315</v>
      </c>
      <c r="W66" s="174">
        <f t="shared" si="53"/>
        <v>97.5</v>
      </c>
      <c r="X66" s="62"/>
      <c r="Y66" s="62"/>
      <c r="Z66" s="62"/>
    </row>
    <row r="67" spans="1:26" ht="15" x14ac:dyDescent="0.25">
      <c r="A67" s="53">
        <v>58</v>
      </c>
      <c r="B67" s="166" t="s">
        <v>75</v>
      </c>
      <c r="C67" s="154">
        <v>9</v>
      </c>
      <c r="D67" s="44">
        <v>4</v>
      </c>
      <c r="E67" s="155">
        <v>8</v>
      </c>
      <c r="F67" s="156">
        <v>7</v>
      </c>
      <c r="G67" s="56"/>
      <c r="H67" s="157">
        <v>7</v>
      </c>
      <c r="I67" s="158">
        <v>10</v>
      </c>
      <c r="J67" s="46">
        <v>6</v>
      </c>
      <c r="K67" s="159">
        <v>4</v>
      </c>
      <c r="L67" s="160">
        <v>12</v>
      </c>
      <c r="M67" s="47">
        <v>8</v>
      </c>
      <c r="N67" s="161">
        <v>4</v>
      </c>
      <c r="O67" s="162">
        <v>13</v>
      </c>
      <c r="P67" s="59"/>
      <c r="Q67" s="163">
        <v>13</v>
      </c>
      <c r="R67" s="164">
        <f t="shared" ref="R67:T67" si="65">SUM(C67,F67,I67,L67,O67)</f>
        <v>51</v>
      </c>
      <c r="S67" s="49">
        <f t="shared" si="65"/>
        <v>18</v>
      </c>
      <c r="T67" s="49">
        <f t="shared" si="65"/>
        <v>36</v>
      </c>
      <c r="U67" s="102">
        <f t="shared" si="51"/>
        <v>91.071428571428569</v>
      </c>
      <c r="V67" s="103">
        <f t="shared" si="52"/>
        <v>94.736842105263165</v>
      </c>
      <c r="W67" s="174">
        <f t="shared" si="53"/>
        <v>90</v>
      </c>
      <c r="X67" s="62"/>
      <c r="Y67" s="62"/>
      <c r="Z67" s="62"/>
    </row>
    <row r="68" spans="1:26" ht="15" x14ac:dyDescent="0.25">
      <c r="A68" s="53">
        <v>59</v>
      </c>
      <c r="B68" s="166" t="s">
        <v>76</v>
      </c>
      <c r="C68" s="154">
        <v>10</v>
      </c>
      <c r="D68" s="44">
        <v>2</v>
      </c>
      <c r="E68" s="155">
        <v>8</v>
      </c>
      <c r="F68" s="156">
        <v>8</v>
      </c>
      <c r="G68" s="56"/>
      <c r="H68" s="157">
        <v>6</v>
      </c>
      <c r="I68" s="158">
        <v>12</v>
      </c>
      <c r="J68" s="46">
        <v>7</v>
      </c>
      <c r="K68" s="159">
        <v>5</v>
      </c>
      <c r="L68" s="160">
        <v>11</v>
      </c>
      <c r="M68" s="47">
        <v>8</v>
      </c>
      <c r="N68" s="161">
        <v>3</v>
      </c>
      <c r="O68" s="162">
        <v>13</v>
      </c>
      <c r="P68" s="59"/>
      <c r="Q68" s="163">
        <v>13</v>
      </c>
      <c r="R68" s="164">
        <f t="shared" ref="R68:T68" si="66">SUM(C68,F68,I68,L68,O68)</f>
        <v>54</v>
      </c>
      <c r="S68" s="49">
        <f t="shared" si="66"/>
        <v>17</v>
      </c>
      <c r="T68" s="49">
        <f t="shared" si="66"/>
        <v>35</v>
      </c>
      <c r="U68" s="102">
        <f t="shared" si="51"/>
        <v>96.428571428571431</v>
      </c>
      <c r="V68" s="103">
        <f t="shared" si="52"/>
        <v>89.473684210526315</v>
      </c>
      <c r="W68" s="174">
        <f t="shared" si="53"/>
        <v>87.5</v>
      </c>
      <c r="X68" s="62"/>
      <c r="Y68" s="62"/>
      <c r="Z68" s="62"/>
    </row>
    <row r="69" spans="1:26" ht="15" x14ac:dyDescent="0.25">
      <c r="A69" s="53">
        <v>60</v>
      </c>
      <c r="B69" s="166" t="s">
        <v>77</v>
      </c>
      <c r="C69" s="154">
        <v>9</v>
      </c>
      <c r="D69" s="44">
        <v>2</v>
      </c>
      <c r="E69" s="155">
        <v>9</v>
      </c>
      <c r="F69" s="156">
        <v>8</v>
      </c>
      <c r="G69" s="56"/>
      <c r="H69" s="157">
        <v>7</v>
      </c>
      <c r="I69" s="158">
        <v>11</v>
      </c>
      <c r="J69" s="46">
        <v>7</v>
      </c>
      <c r="K69" s="159">
        <v>5</v>
      </c>
      <c r="L69" s="160">
        <v>8</v>
      </c>
      <c r="M69" s="47">
        <v>8</v>
      </c>
      <c r="N69" s="161">
        <v>3</v>
      </c>
      <c r="O69" s="162">
        <v>9</v>
      </c>
      <c r="P69" s="59"/>
      <c r="Q69" s="163">
        <v>12</v>
      </c>
      <c r="R69" s="164">
        <f t="shared" ref="R69:T69" si="67">SUM(C69,F69,I69,L69,O69)</f>
        <v>45</v>
      </c>
      <c r="S69" s="49">
        <f t="shared" si="67"/>
        <v>17</v>
      </c>
      <c r="T69" s="49">
        <f t="shared" si="67"/>
        <v>36</v>
      </c>
      <c r="U69" s="102">
        <f t="shared" si="51"/>
        <v>80.357142857142861</v>
      </c>
      <c r="V69" s="103">
        <f t="shared" si="52"/>
        <v>89.473684210526315</v>
      </c>
      <c r="W69" s="174">
        <f t="shared" si="53"/>
        <v>90</v>
      </c>
      <c r="X69" s="62"/>
      <c r="Y69" s="62"/>
      <c r="Z69" s="62"/>
    </row>
    <row r="70" spans="1:26" ht="15" x14ac:dyDescent="0.25">
      <c r="A70" s="53">
        <v>61</v>
      </c>
      <c r="B70" s="166" t="s">
        <v>78</v>
      </c>
      <c r="C70" s="154">
        <v>9</v>
      </c>
      <c r="D70" s="44">
        <v>4</v>
      </c>
      <c r="E70" s="155">
        <v>7</v>
      </c>
      <c r="F70" s="156">
        <v>7</v>
      </c>
      <c r="G70" s="56"/>
      <c r="H70" s="157">
        <v>7</v>
      </c>
      <c r="I70" s="158">
        <v>11</v>
      </c>
      <c r="J70" s="46">
        <v>7</v>
      </c>
      <c r="K70" s="159">
        <v>5</v>
      </c>
      <c r="L70" s="160">
        <v>12</v>
      </c>
      <c r="M70" s="47">
        <v>8</v>
      </c>
      <c r="N70" s="161">
        <v>2</v>
      </c>
      <c r="O70" s="162">
        <v>13</v>
      </c>
      <c r="P70" s="59"/>
      <c r="Q70" s="163">
        <v>12</v>
      </c>
      <c r="R70" s="164">
        <f t="shared" ref="R70:T70" si="68">SUM(C70,F70,I70,L70,O70)</f>
        <v>52</v>
      </c>
      <c r="S70" s="49">
        <f t="shared" si="68"/>
        <v>19</v>
      </c>
      <c r="T70" s="49">
        <f t="shared" si="68"/>
        <v>33</v>
      </c>
      <c r="U70" s="102">
        <f t="shared" si="51"/>
        <v>92.857142857142861</v>
      </c>
      <c r="V70" s="103">
        <f t="shared" si="52"/>
        <v>100</v>
      </c>
      <c r="W70" s="174">
        <f t="shared" si="53"/>
        <v>82.5</v>
      </c>
      <c r="X70" s="62"/>
      <c r="Y70" s="62"/>
      <c r="Z70" s="62"/>
    </row>
    <row r="71" spans="1:26" ht="15" x14ac:dyDescent="0.25">
      <c r="A71" s="53">
        <v>62</v>
      </c>
      <c r="B71" s="166" t="s">
        <v>79</v>
      </c>
      <c r="C71" s="154">
        <v>10</v>
      </c>
      <c r="D71" s="44">
        <v>4</v>
      </c>
      <c r="E71" s="155">
        <v>9</v>
      </c>
      <c r="F71" s="156">
        <v>8</v>
      </c>
      <c r="G71" s="56"/>
      <c r="H71" s="157">
        <v>8</v>
      </c>
      <c r="I71" s="158">
        <v>12</v>
      </c>
      <c r="J71" s="46">
        <v>7</v>
      </c>
      <c r="K71" s="159">
        <v>5</v>
      </c>
      <c r="L71" s="160">
        <v>12</v>
      </c>
      <c r="M71" s="47">
        <v>8</v>
      </c>
      <c r="N71" s="161">
        <v>4</v>
      </c>
      <c r="O71" s="162">
        <v>13</v>
      </c>
      <c r="P71" s="59"/>
      <c r="Q71" s="163">
        <v>14</v>
      </c>
      <c r="R71" s="164">
        <f t="shared" ref="R71:T71" si="69">SUM(C71,F71,I71,L71,O71)</f>
        <v>55</v>
      </c>
      <c r="S71" s="49">
        <f t="shared" si="69"/>
        <v>19</v>
      </c>
      <c r="T71" s="49">
        <f t="shared" si="69"/>
        <v>40</v>
      </c>
      <c r="U71" s="102">
        <f t="shared" si="51"/>
        <v>98.214285714285708</v>
      </c>
      <c r="V71" s="103">
        <f t="shared" si="52"/>
        <v>100</v>
      </c>
      <c r="W71" s="174">
        <f t="shared" si="53"/>
        <v>100</v>
      </c>
    </row>
    <row r="72" spans="1:26" ht="15" x14ac:dyDescent="0.25">
      <c r="A72" s="53">
        <v>63</v>
      </c>
      <c r="B72" s="166" t="s">
        <v>80</v>
      </c>
      <c r="C72" s="154">
        <v>7</v>
      </c>
      <c r="D72" s="44">
        <v>3</v>
      </c>
      <c r="E72" s="155">
        <v>8</v>
      </c>
      <c r="F72" s="156">
        <v>5</v>
      </c>
      <c r="G72" s="56"/>
      <c r="H72" s="157">
        <v>6</v>
      </c>
      <c r="I72" s="158">
        <v>8</v>
      </c>
      <c r="J72" s="46">
        <v>6</v>
      </c>
      <c r="K72" s="159">
        <v>4</v>
      </c>
      <c r="L72" s="160">
        <v>10</v>
      </c>
      <c r="M72" s="47">
        <v>6</v>
      </c>
      <c r="N72" s="161">
        <v>3</v>
      </c>
      <c r="O72" s="162">
        <v>9</v>
      </c>
      <c r="P72" s="59"/>
      <c r="Q72" s="163">
        <v>9</v>
      </c>
      <c r="R72" s="164">
        <f t="shared" ref="R72:T72" si="70">SUM(C72,F72,I72,L72,O72)</f>
        <v>39</v>
      </c>
      <c r="S72" s="49">
        <f t="shared" si="70"/>
        <v>15</v>
      </c>
      <c r="T72" s="49">
        <f t="shared" si="70"/>
        <v>30</v>
      </c>
      <c r="U72" s="102">
        <f t="shared" si="51"/>
        <v>69.642857142857139</v>
      </c>
      <c r="V72" s="103">
        <f t="shared" si="52"/>
        <v>78.94736842105263</v>
      </c>
      <c r="W72" s="174">
        <f t="shared" si="53"/>
        <v>75</v>
      </c>
    </row>
    <row r="73" spans="1:26" ht="15" x14ac:dyDescent="0.25">
      <c r="A73" s="53">
        <v>64</v>
      </c>
      <c r="B73" s="166" t="s">
        <v>81</v>
      </c>
      <c r="C73" s="154">
        <v>10</v>
      </c>
      <c r="D73" s="44">
        <v>4</v>
      </c>
      <c r="E73" s="155">
        <v>9</v>
      </c>
      <c r="F73" s="156">
        <v>8</v>
      </c>
      <c r="G73" s="56"/>
      <c r="H73" s="157">
        <v>8</v>
      </c>
      <c r="I73" s="158">
        <v>12</v>
      </c>
      <c r="J73" s="46">
        <v>7</v>
      </c>
      <c r="K73" s="159">
        <v>4</v>
      </c>
      <c r="L73" s="160">
        <v>11</v>
      </c>
      <c r="M73" s="47">
        <v>8</v>
      </c>
      <c r="N73" s="161">
        <v>4</v>
      </c>
      <c r="O73" s="162">
        <v>14</v>
      </c>
      <c r="P73" s="59"/>
      <c r="Q73" s="163">
        <v>14</v>
      </c>
      <c r="R73" s="164">
        <f t="shared" ref="R73:T73" si="71">SUM(C73,F73,I73,L73,O73)</f>
        <v>55</v>
      </c>
      <c r="S73" s="49">
        <f t="shared" si="71"/>
        <v>19</v>
      </c>
      <c r="T73" s="49">
        <f t="shared" si="71"/>
        <v>39</v>
      </c>
      <c r="U73" s="102">
        <f t="shared" si="51"/>
        <v>98.214285714285708</v>
      </c>
      <c r="V73" s="103">
        <f t="shared" si="52"/>
        <v>100</v>
      </c>
      <c r="W73" s="174">
        <f t="shared" si="53"/>
        <v>97.5</v>
      </c>
    </row>
    <row r="74" spans="1:26" ht="15" x14ac:dyDescent="0.25">
      <c r="A74" s="53">
        <v>65</v>
      </c>
      <c r="B74" s="166" t="s">
        <v>82</v>
      </c>
      <c r="C74" s="154">
        <v>7</v>
      </c>
      <c r="D74" s="44">
        <v>1</v>
      </c>
      <c r="E74" s="155">
        <v>5</v>
      </c>
      <c r="F74" s="156">
        <v>5</v>
      </c>
      <c r="G74" s="56"/>
      <c r="H74" s="157">
        <v>3</v>
      </c>
      <c r="I74" s="158">
        <v>6</v>
      </c>
      <c r="J74" s="46">
        <v>3</v>
      </c>
      <c r="K74" s="159">
        <v>4</v>
      </c>
      <c r="L74" s="160">
        <v>11</v>
      </c>
      <c r="M74" s="47">
        <v>3</v>
      </c>
      <c r="N74" s="161">
        <v>1</v>
      </c>
      <c r="O74" s="162">
        <v>6</v>
      </c>
      <c r="P74" s="59"/>
      <c r="Q74" s="163">
        <v>7</v>
      </c>
      <c r="R74" s="164">
        <f t="shared" ref="R74:T74" si="72">SUM(C74,F74,I74,L74,O74)</f>
        <v>35</v>
      </c>
      <c r="S74" s="49">
        <f t="shared" si="72"/>
        <v>7</v>
      </c>
      <c r="T74" s="49">
        <f t="shared" si="72"/>
        <v>20</v>
      </c>
      <c r="U74" s="102">
        <f t="shared" si="51"/>
        <v>62.5</v>
      </c>
      <c r="V74" s="103">
        <f t="shared" si="52"/>
        <v>36.842105263157897</v>
      </c>
      <c r="W74" s="174">
        <f t="shared" si="53"/>
        <v>50</v>
      </c>
    </row>
    <row r="75" spans="1:26" ht="15" x14ac:dyDescent="0.25">
      <c r="A75" s="53">
        <v>66</v>
      </c>
      <c r="B75" s="166" t="s">
        <v>83</v>
      </c>
      <c r="C75" s="154">
        <v>10</v>
      </c>
      <c r="D75" s="44">
        <v>4</v>
      </c>
      <c r="E75" s="155">
        <v>8</v>
      </c>
      <c r="F75" s="156">
        <v>7</v>
      </c>
      <c r="G75" s="56"/>
      <c r="H75" s="157">
        <v>8</v>
      </c>
      <c r="I75" s="158">
        <v>11</v>
      </c>
      <c r="J75" s="46">
        <v>7</v>
      </c>
      <c r="K75" s="159">
        <v>5</v>
      </c>
      <c r="L75" s="160">
        <v>12</v>
      </c>
      <c r="M75" s="47">
        <v>8</v>
      </c>
      <c r="N75" s="161">
        <v>3</v>
      </c>
      <c r="O75" s="162">
        <v>14</v>
      </c>
      <c r="P75" s="59"/>
      <c r="Q75" s="163">
        <v>13</v>
      </c>
      <c r="R75" s="164">
        <f t="shared" ref="R75:T75" si="73">SUM(C75,F75,I75,L75,O75)</f>
        <v>54</v>
      </c>
      <c r="S75" s="49">
        <f t="shared" si="73"/>
        <v>19</v>
      </c>
      <c r="T75" s="49">
        <f t="shared" si="73"/>
        <v>37</v>
      </c>
      <c r="U75" s="102">
        <f t="shared" si="51"/>
        <v>96.428571428571431</v>
      </c>
      <c r="V75" s="103">
        <f t="shared" si="52"/>
        <v>100</v>
      </c>
      <c r="W75" s="174">
        <f t="shared" si="53"/>
        <v>92.5</v>
      </c>
    </row>
    <row r="76" spans="1:26" ht="15" x14ac:dyDescent="0.25">
      <c r="A76" s="53">
        <v>67</v>
      </c>
      <c r="B76" s="166" t="s">
        <v>84</v>
      </c>
      <c r="C76" s="154">
        <v>10</v>
      </c>
      <c r="D76" s="44">
        <v>4</v>
      </c>
      <c r="E76" s="155">
        <v>9</v>
      </c>
      <c r="F76" s="156">
        <v>8</v>
      </c>
      <c r="G76" s="56"/>
      <c r="H76" s="157">
        <v>8</v>
      </c>
      <c r="I76" s="158">
        <v>12</v>
      </c>
      <c r="J76" s="46">
        <v>7</v>
      </c>
      <c r="K76" s="159">
        <v>5</v>
      </c>
      <c r="L76" s="160">
        <v>12</v>
      </c>
      <c r="M76" s="47">
        <v>8</v>
      </c>
      <c r="N76" s="161">
        <v>4</v>
      </c>
      <c r="O76" s="162">
        <v>14</v>
      </c>
      <c r="P76" s="59"/>
      <c r="Q76" s="163">
        <v>14</v>
      </c>
      <c r="R76" s="164">
        <f t="shared" ref="R76:T76" si="74">SUM(C76,F76,I76,L76,O76)</f>
        <v>56</v>
      </c>
      <c r="S76" s="49">
        <f t="shared" si="74"/>
        <v>19</v>
      </c>
      <c r="T76" s="49">
        <f t="shared" si="74"/>
        <v>40</v>
      </c>
      <c r="U76" s="102">
        <f t="shared" si="51"/>
        <v>100</v>
      </c>
      <c r="V76" s="103">
        <f t="shared" si="52"/>
        <v>100</v>
      </c>
      <c r="W76" s="174">
        <f t="shared" si="53"/>
        <v>100</v>
      </c>
    </row>
    <row r="77" spans="1:26" ht="15" x14ac:dyDescent="0.25">
      <c r="A77" s="53">
        <v>68</v>
      </c>
      <c r="B77" s="166" t="s">
        <v>85</v>
      </c>
      <c r="C77" s="154">
        <v>9</v>
      </c>
      <c r="D77" s="44">
        <v>2</v>
      </c>
      <c r="E77" s="155">
        <v>9</v>
      </c>
      <c r="F77" s="156">
        <v>8</v>
      </c>
      <c r="G77" s="56"/>
      <c r="H77" s="157">
        <v>6</v>
      </c>
      <c r="I77" s="158">
        <v>11</v>
      </c>
      <c r="J77" s="46">
        <v>6</v>
      </c>
      <c r="K77" s="159">
        <v>5</v>
      </c>
      <c r="L77" s="160">
        <v>8</v>
      </c>
      <c r="M77" s="47">
        <v>8</v>
      </c>
      <c r="N77" s="161">
        <v>3</v>
      </c>
      <c r="O77" s="162">
        <v>11</v>
      </c>
      <c r="P77" s="59"/>
      <c r="Q77" s="163">
        <v>13</v>
      </c>
      <c r="R77" s="164">
        <f t="shared" ref="R77:T77" si="75">SUM(C77,F77,I77,L77,O77)</f>
        <v>47</v>
      </c>
      <c r="S77" s="49">
        <f t="shared" si="75"/>
        <v>16</v>
      </c>
      <c r="T77" s="49">
        <f t="shared" si="75"/>
        <v>36</v>
      </c>
      <c r="U77" s="102">
        <f t="shared" si="51"/>
        <v>83.928571428571431</v>
      </c>
      <c r="V77" s="103">
        <f t="shared" si="52"/>
        <v>84.21052631578948</v>
      </c>
      <c r="W77" s="174">
        <f t="shared" si="53"/>
        <v>90</v>
      </c>
    </row>
    <row r="78" spans="1:26" ht="15" x14ac:dyDescent="0.25">
      <c r="A78" s="53">
        <v>69</v>
      </c>
      <c r="B78" s="166" t="s">
        <v>86</v>
      </c>
      <c r="C78" s="154">
        <v>8</v>
      </c>
      <c r="D78" s="44">
        <v>3</v>
      </c>
      <c r="E78" s="155">
        <v>8</v>
      </c>
      <c r="F78" s="156">
        <v>6</v>
      </c>
      <c r="G78" s="56"/>
      <c r="H78" s="157">
        <v>7</v>
      </c>
      <c r="I78" s="158">
        <v>10</v>
      </c>
      <c r="J78" s="46">
        <v>6</v>
      </c>
      <c r="K78" s="159">
        <v>4</v>
      </c>
      <c r="L78" s="160">
        <v>9</v>
      </c>
      <c r="M78" s="47">
        <v>7</v>
      </c>
      <c r="N78" s="161">
        <v>3</v>
      </c>
      <c r="O78" s="162">
        <v>11</v>
      </c>
      <c r="P78" s="59"/>
      <c r="Q78" s="163">
        <v>12</v>
      </c>
      <c r="R78" s="164">
        <f t="shared" ref="R78:T78" si="76">SUM(C78,F78,I78,L78,O78)</f>
        <v>44</v>
      </c>
      <c r="S78" s="49">
        <f t="shared" si="76"/>
        <v>16</v>
      </c>
      <c r="T78" s="49">
        <f t="shared" si="76"/>
        <v>34</v>
      </c>
      <c r="U78" s="102">
        <f t="shared" si="51"/>
        <v>78.571428571428569</v>
      </c>
      <c r="V78" s="103">
        <f t="shared" si="52"/>
        <v>84.21052631578948</v>
      </c>
      <c r="W78" s="174">
        <f t="shared" si="53"/>
        <v>85</v>
      </c>
    </row>
    <row r="79" spans="1:26" ht="15" x14ac:dyDescent="0.25">
      <c r="A79" s="53">
        <v>70</v>
      </c>
      <c r="B79" s="166" t="s">
        <v>87</v>
      </c>
      <c r="C79" s="154">
        <v>10</v>
      </c>
      <c r="D79" s="44">
        <v>3</v>
      </c>
      <c r="E79" s="155">
        <v>7</v>
      </c>
      <c r="F79" s="156">
        <v>6</v>
      </c>
      <c r="G79" s="56"/>
      <c r="H79" s="157">
        <v>7</v>
      </c>
      <c r="I79" s="158">
        <v>12</v>
      </c>
      <c r="J79" s="46">
        <v>7</v>
      </c>
      <c r="K79" s="159">
        <v>4</v>
      </c>
      <c r="L79" s="160">
        <v>11</v>
      </c>
      <c r="M79" s="47">
        <v>7</v>
      </c>
      <c r="N79" s="161">
        <v>4</v>
      </c>
      <c r="O79" s="162">
        <v>12</v>
      </c>
      <c r="P79" s="59"/>
      <c r="Q79" s="163">
        <v>13</v>
      </c>
      <c r="R79" s="164">
        <f t="shared" ref="R79:T79" si="77">SUM(C79,F79,I79,L79,O79)</f>
        <v>51</v>
      </c>
      <c r="S79" s="49">
        <f t="shared" si="77"/>
        <v>17</v>
      </c>
      <c r="T79" s="49">
        <f t="shared" si="77"/>
        <v>35</v>
      </c>
      <c r="U79" s="102">
        <f t="shared" si="51"/>
        <v>91.071428571428569</v>
      </c>
      <c r="V79" s="103">
        <f t="shared" si="52"/>
        <v>89.473684210526315</v>
      </c>
      <c r="W79" s="174">
        <f t="shared" si="53"/>
        <v>87.5</v>
      </c>
    </row>
    <row r="80" spans="1:26" ht="15" x14ac:dyDescent="0.25">
      <c r="A80" s="53">
        <v>71</v>
      </c>
      <c r="B80" s="166" t="s">
        <v>88</v>
      </c>
      <c r="C80" s="154">
        <v>10</v>
      </c>
      <c r="D80" s="44">
        <v>4</v>
      </c>
      <c r="E80" s="155">
        <v>9</v>
      </c>
      <c r="F80" s="156">
        <v>8</v>
      </c>
      <c r="G80" s="56"/>
      <c r="H80" s="157">
        <v>8</v>
      </c>
      <c r="I80" s="158">
        <v>12</v>
      </c>
      <c r="J80" s="46">
        <v>7</v>
      </c>
      <c r="K80" s="159">
        <v>5</v>
      </c>
      <c r="L80" s="160">
        <v>12</v>
      </c>
      <c r="M80" s="47">
        <v>8</v>
      </c>
      <c r="N80" s="161">
        <v>3</v>
      </c>
      <c r="O80" s="162">
        <v>14</v>
      </c>
      <c r="P80" s="59"/>
      <c r="Q80" s="163">
        <v>14</v>
      </c>
      <c r="R80" s="164">
        <f t="shared" ref="R80:T80" si="78">SUM(C80,F80,I80,L80,O80)</f>
        <v>56</v>
      </c>
      <c r="S80" s="49">
        <f t="shared" si="78"/>
        <v>19</v>
      </c>
      <c r="T80" s="49">
        <f t="shared" si="78"/>
        <v>39</v>
      </c>
      <c r="U80" s="102">
        <f t="shared" si="51"/>
        <v>100</v>
      </c>
      <c r="V80" s="103">
        <f t="shared" si="52"/>
        <v>100</v>
      </c>
      <c r="W80" s="174">
        <f t="shared" si="53"/>
        <v>97.5</v>
      </c>
    </row>
    <row r="81" spans="1:23" ht="15" x14ac:dyDescent="0.25">
      <c r="A81" s="53">
        <v>72</v>
      </c>
      <c r="B81" s="166" t="s">
        <v>89</v>
      </c>
      <c r="C81" s="154">
        <v>10</v>
      </c>
      <c r="D81" s="44">
        <v>3</v>
      </c>
      <c r="E81" s="155">
        <v>8</v>
      </c>
      <c r="F81" s="156">
        <v>8</v>
      </c>
      <c r="G81" s="56"/>
      <c r="H81" s="157">
        <v>6</v>
      </c>
      <c r="I81" s="158">
        <v>11</v>
      </c>
      <c r="J81" s="46">
        <v>6</v>
      </c>
      <c r="K81" s="159">
        <v>4</v>
      </c>
      <c r="L81" s="160">
        <v>11</v>
      </c>
      <c r="M81" s="47">
        <v>7</v>
      </c>
      <c r="N81" s="161">
        <v>3</v>
      </c>
      <c r="O81" s="162">
        <v>13</v>
      </c>
      <c r="P81" s="59"/>
      <c r="Q81" s="163">
        <v>13</v>
      </c>
      <c r="R81" s="164">
        <f t="shared" ref="R81:T81" si="79">SUM(C81,F81,I81,L81,O81)</f>
        <v>53</v>
      </c>
      <c r="S81" s="49">
        <f t="shared" si="79"/>
        <v>16</v>
      </c>
      <c r="T81" s="49">
        <f t="shared" si="79"/>
        <v>34</v>
      </c>
      <c r="U81" s="102">
        <f t="shared" si="51"/>
        <v>94.642857142857139</v>
      </c>
      <c r="V81" s="103">
        <f t="shared" si="52"/>
        <v>84.21052631578948</v>
      </c>
      <c r="W81" s="174">
        <f t="shared" si="53"/>
        <v>85</v>
      </c>
    </row>
    <row r="82" spans="1:23" ht="15" x14ac:dyDescent="0.25">
      <c r="A82" s="53">
        <v>73</v>
      </c>
      <c r="B82" s="166" t="s">
        <v>90</v>
      </c>
      <c r="C82" s="154">
        <v>9</v>
      </c>
      <c r="D82" s="44">
        <v>4</v>
      </c>
      <c r="E82" s="155">
        <v>6</v>
      </c>
      <c r="F82" s="156">
        <v>4</v>
      </c>
      <c r="G82" s="56"/>
      <c r="H82" s="157">
        <v>8</v>
      </c>
      <c r="I82" s="158">
        <v>10</v>
      </c>
      <c r="J82" s="46">
        <v>6</v>
      </c>
      <c r="K82" s="159">
        <v>5</v>
      </c>
      <c r="L82" s="160">
        <v>11</v>
      </c>
      <c r="M82" s="47">
        <v>7</v>
      </c>
      <c r="N82" s="161">
        <v>3</v>
      </c>
      <c r="O82" s="162">
        <v>11</v>
      </c>
      <c r="P82" s="59"/>
      <c r="Q82" s="163">
        <v>10</v>
      </c>
      <c r="R82" s="164">
        <f t="shared" ref="R82:T82" si="80">SUM(C82,F82,I82,L82,O82)</f>
        <v>45</v>
      </c>
      <c r="S82" s="49">
        <f t="shared" si="80"/>
        <v>17</v>
      </c>
      <c r="T82" s="49">
        <f t="shared" si="80"/>
        <v>32</v>
      </c>
      <c r="U82" s="102">
        <f t="shared" si="51"/>
        <v>80.357142857142861</v>
      </c>
      <c r="V82" s="103">
        <f t="shared" si="52"/>
        <v>89.473684210526315</v>
      </c>
      <c r="W82" s="174">
        <f t="shared" si="53"/>
        <v>80</v>
      </c>
    </row>
    <row r="83" spans="1:23" ht="15" x14ac:dyDescent="0.25">
      <c r="A83" s="53">
        <v>74</v>
      </c>
      <c r="B83" s="166" t="s">
        <v>91</v>
      </c>
      <c r="C83" s="154">
        <v>9</v>
      </c>
      <c r="D83" s="44">
        <v>4</v>
      </c>
      <c r="E83" s="155">
        <v>8</v>
      </c>
      <c r="F83" s="156">
        <v>8</v>
      </c>
      <c r="G83" s="56"/>
      <c r="H83" s="157">
        <v>8</v>
      </c>
      <c r="I83" s="158">
        <v>12</v>
      </c>
      <c r="J83" s="46">
        <v>7</v>
      </c>
      <c r="K83" s="159">
        <v>3</v>
      </c>
      <c r="L83" s="160">
        <v>9</v>
      </c>
      <c r="M83" s="47">
        <v>8</v>
      </c>
      <c r="N83" s="161">
        <v>3</v>
      </c>
      <c r="O83" s="162">
        <v>12</v>
      </c>
      <c r="P83" s="59"/>
      <c r="Q83" s="163">
        <v>12</v>
      </c>
      <c r="R83" s="164">
        <f t="shared" ref="R83:T83" si="81">SUM(C83,F83,I83,L83,O83)</f>
        <v>50</v>
      </c>
      <c r="S83" s="49">
        <f t="shared" si="81"/>
        <v>19</v>
      </c>
      <c r="T83" s="49">
        <f t="shared" si="81"/>
        <v>34</v>
      </c>
      <c r="U83" s="102">
        <f t="shared" si="51"/>
        <v>89.285714285714292</v>
      </c>
      <c r="V83" s="103">
        <f t="shared" si="52"/>
        <v>100</v>
      </c>
      <c r="W83" s="174">
        <f t="shared" si="53"/>
        <v>85</v>
      </c>
    </row>
    <row r="84" spans="1:23" ht="15" x14ac:dyDescent="0.25">
      <c r="A84" s="53">
        <v>75</v>
      </c>
      <c r="B84" s="166" t="s">
        <v>92</v>
      </c>
      <c r="C84" s="154">
        <v>10</v>
      </c>
      <c r="D84" s="44">
        <v>3</v>
      </c>
      <c r="E84" s="155">
        <v>9</v>
      </c>
      <c r="F84" s="156">
        <v>7</v>
      </c>
      <c r="G84" s="56"/>
      <c r="H84" s="157">
        <v>7</v>
      </c>
      <c r="I84" s="158">
        <v>12</v>
      </c>
      <c r="J84" s="46">
        <v>7</v>
      </c>
      <c r="K84" s="159">
        <v>5</v>
      </c>
      <c r="L84" s="160">
        <v>11</v>
      </c>
      <c r="M84" s="47">
        <v>8</v>
      </c>
      <c r="N84" s="161">
        <v>3</v>
      </c>
      <c r="O84" s="162">
        <v>13</v>
      </c>
      <c r="P84" s="59"/>
      <c r="Q84" s="163">
        <v>14</v>
      </c>
      <c r="R84" s="164">
        <f t="shared" ref="R84:T84" si="82">SUM(C84,F84,I84,L84,O84)</f>
        <v>53</v>
      </c>
      <c r="S84" s="49">
        <f t="shared" si="82"/>
        <v>18</v>
      </c>
      <c r="T84" s="49">
        <f t="shared" si="82"/>
        <v>38</v>
      </c>
      <c r="U84" s="102">
        <f t="shared" si="51"/>
        <v>94.642857142857139</v>
      </c>
      <c r="V84" s="103">
        <f t="shared" si="52"/>
        <v>94.736842105263165</v>
      </c>
      <c r="W84" s="174">
        <f t="shared" si="53"/>
        <v>95</v>
      </c>
    </row>
    <row r="85" spans="1:23" ht="15" x14ac:dyDescent="0.25">
      <c r="A85" s="53">
        <v>76</v>
      </c>
      <c r="B85" s="166" t="s">
        <v>93</v>
      </c>
      <c r="C85" s="154">
        <v>9</v>
      </c>
      <c r="D85" s="44">
        <v>3</v>
      </c>
      <c r="E85" s="155">
        <v>8</v>
      </c>
      <c r="F85" s="156">
        <v>6</v>
      </c>
      <c r="G85" s="56"/>
      <c r="H85" s="157">
        <v>7</v>
      </c>
      <c r="I85" s="158">
        <v>10</v>
      </c>
      <c r="J85" s="46">
        <v>6</v>
      </c>
      <c r="K85" s="159">
        <v>4</v>
      </c>
      <c r="L85" s="160">
        <v>10</v>
      </c>
      <c r="M85" s="47">
        <v>8</v>
      </c>
      <c r="N85" s="161">
        <v>3</v>
      </c>
      <c r="O85" s="162">
        <v>12</v>
      </c>
      <c r="P85" s="59"/>
      <c r="Q85" s="163">
        <v>13</v>
      </c>
      <c r="R85" s="164">
        <f t="shared" ref="R85:T85" si="83">SUM(C85,F85,I85,L85,O85)</f>
        <v>47</v>
      </c>
      <c r="S85" s="49">
        <f t="shared" si="83"/>
        <v>17</v>
      </c>
      <c r="T85" s="49">
        <f t="shared" si="83"/>
        <v>35</v>
      </c>
      <c r="U85" s="102">
        <f t="shared" si="51"/>
        <v>83.928571428571431</v>
      </c>
      <c r="V85" s="103">
        <f t="shared" si="52"/>
        <v>89.473684210526315</v>
      </c>
      <c r="W85" s="174">
        <f t="shared" si="53"/>
        <v>87.5</v>
      </c>
    </row>
    <row r="86" spans="1:23" ht="15" x14ac:dyDescent="0.25">
      <c r="A86" s="53">
        <v>77</v>
      </c>
      <c r="B86" s="166" t="s">
        <v>94</v>
      </c>
      <c r="C86" s="154">
        <v>7</v>
      </c>
      <c r="D86" s="44">
        <v>4</v>
      </c>
      <c r="E86" s="155">
        <v>7</v>
      </c>
      <c r="F86" s="156">
        <v>7</v>
      </c>
      <c r="G86" s="56"/>
      <c r="H86" s="157">
        <v>6</v>
      </c>
      <c r="I86" s="158">
        <v>10</v>
      </c>
      <c r="J86" s="46">
        <v>6</v>
      </c>
      <c r="K86" s="159">
        <v>3</v>
      </c>
      <c r="L86" s="160">
        <v>9</v>
      </c>
      <c r="M86" s="47">
        <v>6</v>
      </c>
      <c r="N86" s="161">
        <v>2</v>
      </c>
      <c r="O86" s="162">
        <v>10</v>
      </c>
      <c r="P86" s="59"/>
      <c r="Q86" s="163">
        <v>11</v>
      </c>
      <c r="R86" s="164">
        <f t="shared" ref="R86:T86" si="84">SUM(C86,F86,I86,L86,O86)</f>
        <v>43</v>
      </c>
      <c r="S86" s="49">
        <f t="shared" si="84"/>
        <v>16</v>
      </c>
      <c r="T86" s="49">
        <f t="shared" si="84"/>
        <v>29</v>
      </c>
      <c r="U86" s="102">
        <f t="shared" si="51"/>
        <v>76.785714285714292</v>
      </c>
      <c r="V86" s="103">
        <f t="shared" si="52"/>
        <v>84.21052631578948</v>
      </c>
      <c r="W86" s="174">
        <f t="shared" si="53"/>
        <v>72.5</v>
      </c>
    </row>
    <row r="87" spans="1:23" ht="15" x14ac:dyDescent="0.25">
      <c r="A87" s="53">
        <v>78</v>
      </c>
      <c r="B87" s="166" t="s">
        <v>95</v>
      </c>
      <c r="C87" s="154">
        <v>9</v>
      </c>
      <c r="D87" s="44">
        <v>4</v>
      </c>
      <c r="E87" s="155">
        <v>8</v>
      </c>
      <c r="F87" s="156">
        <v>8</v>
      </c>
      <c r="G87" s="56"/>
      <c r="H87" s="157">
        <v>7</v>
      </c>
      <c r="I87" s="158">
        <v>11</v>
      </c>
      <c r="J87" s="46">
        <v>6</v>
      </c>
      <c r="K87" s="159">
        <v>5</v>
      </c>
      <c r="L87" s="160">
        <v>11</v>
      </c>
      <c r="M87" s="47">
        <v>7</v>
      </c>
      <c r="N87" s="161">
        <v>4</v>
      </c>
      <c r="O87" s="162">
        <v>12</v>
      </c>
      <c r="P87" s="59"/>
      <c r="Q87" s="163">
        <v>11</v>
      </c>
      <c r="R87" s="164">
        <f t="shared" ref="R87:T87" si="85">SUM(C87,F87,I87,L87,O87)</f>
        <v>51</v>
      </c>
      <c r="S87" s="49">
        <f t="shared" si="85"/>
        <v>17</v>
      </c>
      <c r="T87" s="49">
        <f t="shared" si="85"/>
        <v>35</v>
      </c>
      <c r="U87" s="102">
        <f t="shared" si="51"/>
        <v>91.071428571428569</v>
      </c>
      <c r="V87" s="103">
        <f t="shared" si="52"/>
        <v>89.473684210526315</v>
      </c>
      <c r="W87" s="174">
        <f t="shared" si="53"/>
        <v>87.5</v>
      </c>
    </row>
    <row r="88" spans="1:23" ht="15" x14ac:dyDescent="0.25">
      <c r="A88" s="53">
        <v>79</v>
      </c>
      <c r="B88" s="166" t="s">
        <v>96</v>
      </c>
      <c r="C88" s="154">
        <v>10</v>
      </c>
      <c r="D88" s="44">
        <v>2</v>
      </c>
      <c r="E88" s="155">
        <v>8</v>
      </c>
      <c r="F88" s="156">
        <v>8</v>
      </c>
      <c r="G88" s="56"/>
      <c r="H88" s="157">
        <v>4</v>
      </c>
      <c r="I88" s="158">
        <v>9</v>
      </c>
      <c r="J88" s="46">
        <v>6</v>
      </c>
      <c r="K88" s="159">
        <v>5</v>
      </c>
      <c r="L88" s="160">
        <v>11</v>
      </c>
      <c r="M88" s="47">
        <v>7</v>
      </c>
      <c r="N88" s="161">
        <v>3</v>
      </c>
      <c r="O88" s="162">
        <v>12</v>
      </c>
      <c r="P88" s="59"/>
      <c r="Q88" s="163">
        <v>14</v>
      </c>
      <c r="R88" s="164">
        <f t="shared" ref="R88:T88" si="86">SUM(C88,F88,I88,L88,O88)</f>
        <v>50</v>
      </c>
      <c r="S88" s="49">
        <f t="shared" si="86"/>
        <v>15</v>
      </c>
      <c r="T88" s="49">
        <f t="shared" si="86"/>
        <v>34</v>
      </c>
      <c r="U88" s="102">
        <f t="shared" si="51"/>
        <v>89.285714285714292</v>
      </c>
      <c r="V88" s="103">
        <f t="shared" si="52"/>
        <v>78.94736842105263</v>
      </c>
      <c r="W88" s="174">
        <f t="shared" si="53"/>
        <v>85</v>
      </c>
    </row>
    <row r="89" spans="1:23" ht="15" x14ac:dyDescent="0.25">
      <c r="A89" s="53">
        <v>80</v>
      </c>
      <c r="B89" s="166" t="s">
        <v>97</v>
      </c>
      <c r="C89" s="154">
        <v>8</v>
      </c>
      <c r="D89" s="44">
        <v>4</v>
      </c>
      <c r="E89" s="155">
        <v>8</v>
      </c>
      <c r="F89" s="156">
        <v>7</v>
      </c>
      <c r="G89" s="56"/>
      <c r="H89" s="157">
        <v>7</v>
      </c>
      <c r="I89" s="158">
        <v>11</v>
      </c>
      <c r="J89" s="46">
        <v>6</v>
      </c>
      <c r="K89" s="159">
        <v>4</v>
      </c>
      <c r="L89" s="160">
        <v>10</v>
      </c>
      <c r="M89" s="47">
        <v>7</v>
      </c>
      <c r="N89" s="161">
        <v>4</v>
      </c>
      <c r="O89" s="162">
        <v>12</v>
      </c>
      <c r="P89" s="59"/>
      <c r="Q89" s="163">
        <v>11</v>
      </c>
      <c r="R89" s="164">
        <f t="shared" ref="R89:T89" si="87">SUM(C89,F89,I89,L89,O89)</f>
        <v>48</v>
      </c>
      <c r="S89" s="49">
        <f t="shared" si="87"/>
        <v>17</v>
      </c>
      <c r="T89" s="49">
        <f t="shared" si="87"/>
        <v>34</v>
      </c>
      <c r="U89" s="102">
        <f t="shared" si="51"/>
        <v>85.714285714285708</v>
      </c>
      <c r="V89" s="103">
        <f t="shared" si="52"/>
        <v>89.473684210526315</v>
      </c>
      <c r="W89" s="174">
        <f t="shared" si="53"/>
        <v>85</v>
      </c>
    </row>
    <row r="90" spans="1:23" ht="15" x14ac:dyDescent="0.25">
      <c r="A90" s="53">
        <v>81</v>
      </c>
      <c r="B90" s="166" t="s">
        <v>98</v>
      </c>
      <c r="C90" s="154">
        <v>8</v>
      </c>
      <c r="D90" s="44">
        <v>3</v>
      </c>
      <c r="E90" s="155">
        <v>7</v>
      </c>
      <c r="F90" s="156">
        <v>7</v>
      </c>
      <c r="G90" s="56"/>
      <c r="H90" s="157">
        <v>6</v>
      </c>
      <c r="I90" s="158">
        <v>0</v>
      </c>
      <c r="J90" s="46">
        <v>6</v>
      </c>
      <c r="K90" s="159">
        <v>5</v>
      </c>
      <c r="L90" s="160">
        <v>10</v>
      </c>
      <c r="M90" s="47">
        <v>8</v>
      </c>
      <c r="N90" s="161">
        <v>2</v>
      </c>
      <c r="O90" s="162">
        <v>11</v>
      </c>
      <c r="P90" s="59"/>
      <c r="Q90" s="163">
        <v>9</v>
      </c>
      <c r="R90" s="164">
        <f t="shared" ref="R90:T90" si="88">SUM(C90,F90,I90,L90,O90)</f>
        <v>36</v>
      </c>
      <c r="S90" s="49">
        <f t="shared" si="88"/>
        <v>17</v>
      </c>
      <c r="T90" s="49">
        <f t="shared" si="88"/>
        <v>29</v>
      </c>
      <c r="U90" s="102">
        <f t="shared" si="51"/>
        <v>64.285714285714292</v>
      </c>
      <c r="V90" s="103">
        <f t="shared" si="52"/>
        <v>89.473684210526315</v>
      </c>
      <c r="W90" s="174">
        <f t="shared" si="53"/>
        <v>72.5</v>
      </c>
    </row>
    <row r="91" spans="1:23" ht="15" x14ac:dyDescent="0.25">
      <c r="A91" s="53">
        <v>82</v>
      </c>
      <c r="B91" s="166" t="s">
        <v>99</v>
      </c>
      <c r="C91" s="154">
        <v>10</v>
      </c>
      <c r="D91" s="44">
        <v>4</v>
      </c>
      <c r="E91" s="155">
        <v>9</v>
      </c>
      <c r="F91" s="156">
        <v>8</v>
      </c>
      <c r="G91" s="56"/>
      <c r="H91" s="157">
        <v>8</v>
      </c>
      <c r="I91" s="158">
        <v>12</v>
      </c>
      <c r="J91" s="46">
        <v>7</v>
      </c>
      <c r="K91" s="159">
        <v>5</v>
      </c>
      <c r="L91" s="160">
        <v>12</v>
      </c>
      <c r="M91" s="47">
        <v>8</v>
      </c>
      <c r="N91" s="161">
        <v>4</v>
      </c>
      <c r="O91" s="162">
        <v>14</v>
      </c>
      <c r="P91" s="59"/>
      <c r="Q91" s="163">
        <v>14</v>
      </c>
      <c r="R91" s="164">
        <f t="shared" ref="R91:T91" si="89">SUM(C91,F91,I91,L91,O91)</f>
        <v>56</v>
      </c>
      <c r="S91" s="49">
        <f t="shared" si="89"/>
        <v>19</v>
      </c>
      <c r="T91" s="49">
        <f t="shared" si="89"/>
        <v>40</v>
      </c>
      <c r="U91" s="102">
        <f t="shared" si="51"/>
        <v>100</v>
      </c>
      <c r="V91" s="103">
        <f t="shared" si="52"/>
        <v>100</v>
      </c>
      <c r="W91" s="174">
        <f t="shared" si="53"/>
        <v>100</v>
      </c>
    </row>
    <row r="92" spans="1:23" ht="15" x14ac:dyDescent="0.25">
      <c r="A92" s="53">
        <v>83</v>
      </c>
      <c r="B92" s="166" t="s">
        <v>100</v>
      </c>
      <c r="C92" s="154">
        <v>10</v>
      </c>
      <c r="D92" s="44">
        <v>4</v>
      </c>
      <c r="E92" s="155">
        <v>9</v>
      </c>
      <c r="F92" s="156">
        <v>8</v>
      </c>
      <c r="G92" s="56"/>
      <c r="H92" s="157">
        <v>8</v>
      </c>
      <c r="I92" s="158">
        <v>12</v>
      </c>
      <c r="J92" s="46">
        <v>7</v>
      </c>
      <c r="K92" s="159">
        <v>4</v>
      </c>
      <c r="L92" s="160">
        <v>12</v>
      </c>
      <c r="M92" s="47">
        <v>8</v>
      </c>
      <c r="N92" s="161">
        <v>4</v>
      </c>
      <c r="O92" s="162">
        <v>13</v>
      </c>
      <c r="P92" s="59"/>
      <c r="Q92" s="163">
        <v>14</v>
      </c>
      <c r="R92" s="164">
        <f t="shared" ref="R92:T92" si="90">SUM(C92,F92,I92,L92,O92)</f>
        <v>55</v>
      </c>
      <c r="S92" s="49">
        <f t="shared" si="90"/>
        <v>19</v>
      </c>
      <c r="T92" s="49">
        <f t="shared" si="90"/>
        <v>39</v>
      </c>
      <c r="U92" s="102">
        <f t="shared" si="51"/>
        <v>98.214285714285708</v>
      </c>
      <c r="V92" s="103">
        <f t="shared" si="52"/>
        <v>100</v>
      </c>
      <c r="W92" s="174">
        <f t="shared" si="53"/>
        <v>97.5</v>
      </c>
    </row>
    <row r="93" spans="1:23" ht="15" x14ac:dyDescent="0.25">
      <c r="A93" s="53">
        <v>84</v>
      </c>
      <c r="B93" s="166" t="s">
        <v>101</v>
      </c>
      <c r="C93" s="154">
        <v>9</v>
      </c>
      <c r="D93" s="44">
        <v>3</v>
      </c>
      <c r="E93" s="155">
        <v>8</v>
      </c>
      <c r="F93" s="156">
        <v>8</v>
      </c>
      <c r="G93" s="56"/>
      <c r="H93" s="157">
        <v>7</v>
      </c>
      <c r="I93" s="158">
        <v>12</v>
      </c>
      <c r="J93" s="46">
        <v>7</v>
      </c>
      <c r="K93" s="159">
        <v>5</v>
      </c>
      <c r="L93" s="160">
        <v>11</v>
      </c>
      <c r="M93" s="47">
        <v>7</v>
      </c>
      <c r="N93" s="161">
        <v>3</v>
      </c>
      <c r="O93" s="162">
        <v>12</v>
      </c>
      <c r="P93" s="59"/>
      <c r="Q93" s="163">
        <v>13</v>
      </c>
      <c r="R93" s="164">
        <f t="shared" ref="R93:T93" si="91">SUM(C93,F93,I93,L93,O93)</f>
        <v>52</v>
      </c>
      <c r="S93" s="49">
        <f t="shared" si="91"/>
        <v>17</v>
      </c>
      <c r="T93" s="49">
        <f t="shared" si="91"/>
        <v>36</v>
      </c>
      <c r="U93" s="102">
        <f t="shared" si="51"/>
        <v>92.857142857142861</v>
      </c>
      <c r="V93" s="103">
        <f t="shared" si="52"/>
        <v>89.473684210526315</v>
      </c>
      <c r="W93" s="174">
        <f t="shared" si="53"/>
        <v>90</v>
      </c>
    </row>
    <row r="94" spans="1:23" ht="15" x14ac:dyDescent="0.25">
      <c r="A94" s="53">
        <v>85</v>
      </c>
      <c r="B94" s="166" t="s">
        <v>102</v>
      </c>
      <c r="C94" s="154">
        <v>7</v>
      </c>
      <c r="D94" s="44">
        <v>3</v>
      </c>
      <c r="E94" s="155">
        <v>7</v>
      </c>
      <c r="F94" s="156">
        <v>5</v>
      </c>
      <c r="G94" s="56"/>
      <c r="H94" s="157">
        <v>6</v>
      </c>
      <c r="I94" s="181">
        <v>8</v>
      </c>
      <c r="J94" s="57">
        <v>6</v>
      </c>
      <c r="K94" s="182">
        <v>3</v>
      </c>
      <c r="L94" s="160">
        <v>9</v>
      </c>
      <c r="M94" s="47">
        <v>6</v>
      </c>
      <c r="N94" s="161">
        <v>3</v>
      </c>
      <c r="O94" s="162">
        <v>9</v>
      </c>
      <c r="P94" s="59"/>
      <c r="Q94" s="163">
        <v>9</v>
      </c>
      <c r="R94" s="164">
        <f t="shared" ref="R94:T94" si="92">SUM(C94,F94,I94,L94,O94)</f>
        <v>38</v>
      </c>
      <c r="S94" s="49">
        <f t="shared" si="92"/>
        <v>15</v>
      </c>
      <c r="T94" s="49">
        <f t="shared" si="92"/>
        <v>28</v>
      </c>
      <c r="U94" s="102">
        <f t="shared" si="51"/>
        <v>67.857142857142861</v>
      </c>
      <c r="V94" s="103">
        <f t="shared" si="52"/>
        <v>78.94736842105263</v>
      </c>
      <c r="W94" s="174">
        <f t="shared" si="53"/>
        <v>70</v>
      </c>
    </row>
    <row r="95" spans="1:23" ht="15" x14ac:dyDescent="0.25">
      <c r="A95" s="53">
        <v>86</v>
      </c>
      <c r="B95" s="166" t="s">
        <v>103</v>
      </c>
      <c r="C95" s="154">
        <v>10</v>
      </c>
      <c r="D95" s="44">
        <v>4</v>
      </c>
      <c r="E95" s="155">
        <v>9</v>
      </c>
      <c r="F95" s="156">
        <v>6</v>
      </c>
      <c r="G95" s="56"/>
      <c r="H95" s="157">
        <v>8</v>
      </c>
      <c r="I95" s="181">
        <v>12</v>
      </c>
      <c r="J95" s="57">
        <v>7</v>
      </c>
      <c r="K95" s="182">
        <v>4</v>
      </c>
      <c r="L95" s="160">
        <v>11</v>
      </c>
      <c r="M95" s="47">
        <v>8</v>
      </c>
      <c r="N95" s="161">
        <v>4</v>
      </c>
      <c r="O95" s="162">
        <v>13</v>
      </c>
      <c r="P95" s="59"/>
      <c r="Q95" s="163">
        <v>12</v>
      </c>
      <c r="R95" s="164">
        <f t="shared" ref="R95:T95" si="93">SUM(C95,F95,I95,L95,O95)</f>
        <v>52</v>
      </c>
      <c r="S95" s="49">
        <f t="shared" si="93"/>
        <v>19</v>
      </c>
      <c r="T95" s="49">
        <f t="shared" si="93"/>
        <v>37</v>
      </c>
      <c r="U95" s="102">
        <f t="shared" si="51"/>
        <v>92.857142857142861</v>
      </c>
      <c r="V95" s="103">
        <f t="shared" si="52"/>
        <v>100</v>
      </c>
      <c r="W95" s="174">
        <f t="shared" si="53"/>
        <v>92.5</v>
      </c>
    </row>
    <row r="96" spans="1:23" ht="15" x14ac:dyDescent="0.25">
      <c r="A96" s="53">
        <v>87</v>
      </c>
      <c r="B96" s="166" t="s">
        <v>104</v>
      </c>
      <c r="C96" s="154">
        <v>10</v>
      </c>
      <c r="D96" s="44">
        <v>4</v>
      </c>
      <c r="E96" s="155">
        <v>9</v>
      </c>
      <c r="F96" s="156">
        <v>7</v>
      </c>
      <c r="G96" s="56"/>
      <c r="H96" s="157">
        <v>8</v>
      </c>
      <c r="I96" s="181">
        <v>12</v>
      </c>
      <c r="J96" s="57">
        <v>7</v>
      </c>
      <c r="K96" s="182">
        <v>5</v>
      </c>
      <c r="L96" s="160">
        <v>11</v>
      </c>
      <c r="M96" s="47">
        <v>8</v>
      </c>
      <c r="N96" s="161">
        <v>4</v>
      </c>
      <c r="O96" s="162">
        <v>13</v>
      </c>
      <c r="P96" s="59"/>
      <c r="Q96" s="163">
        <v>13</v>
      </c>
      <c r="R96" s="164">
        <f t="shared" ref="R96:T96" si="94">SUM(C96,F96,I96,L96,O96)</f>
        <v>53</v>
      </c>
      <c r="S96" s="49">
        <f t="shared" si="94"/>
        <v>19</v>
      </c>
      <c r="T96" s="49">
        <f t="shared" si="94"/>
        <v>39</v>
      </c>
      <c r="U96" s="102">
        <f t="shared" si="51"/>
        <v>94.642857142857139</v>
      </c>
      <c r="V96" s="103">
        <f t="shared" si="52"/>
        <v>100</v>
      </c>
      <c r="W96" s="174">
        <f t="shared" si="53"/>
        <v>97.5</v>
      </c>
    </row>
    <row r="97" spans="1:23" ht="15" x14ac:dyDescent="0.25">
      <c r="A97" s="53">
        <v>88</v>
      </c>
      <c r="B97" s="166" t="s">
        <v>105</v>
      </c>
      <c r="C97" s="154">
        <v>9</v>
      </c>
      <c r="D97" s="44">
        <v>4</v>
      </c>
      <c r="E97" s="155">
        <v>9</v>
      </c>
      <c r="F97" s="156">
        <v>8</v>
      </c>
      <c r="G97" s="56"/>
      <c r="H97" s="157">
        <v>8</v>
      </c>
      <c r="I97" s="181">
        <v>11</v>
      </c>
      <c r="J97" s="57">
        <v>7</v>
      </c>
      <c r="K97" s="182">
        <v>4</v>
      </c>
      <c r="L97" s="160">
        <v>11</v>
      </c>
      <c r="M97" s="47">
        <v>8</v>
      </c>
      <c r="N97" s="161">
        <v>3</v>
      </c>
      <c r="O97" s="162">
        <v>14</v>
      </c>
      <c r="P97" s="59"/>
      <c r="Q97" s="163">
        <v>13</v>
      </c>
      <c r="R97" s="164">
        <f t="shared" ref="R97:T97" si="95">SUM(C97,F97,I97,L97,O97)</f>
        <v>53</v>
      </c>
      <c r="S97" s="49">
        <f t="shared" si="95"/>
        <v>19</v>
      </c>
      <c r="T97" s="49">
        <f t="shared" si="95"/>
        <v>37</v>
      </c>
      <c r="U97" s="102">
        <f t="shared" si="51"/>
        <v>94.642857142857139</v>
      </c>
      <c r="V97" s="103">
        <f t="shared" si="52"/>
        <v>100</v>
      </c>
      <c r="W97" s="174">
        <f t="shared" si="53"/>
        <v>92.5</v>
      </c>
    </row>
    <row r="98" spans="1:23" ht="15" x14ac:dyDescent="0.25">
      <c r="A98" s="53">
        <v>89</v>
      </c>
      <c r="B98" s="166" t="s">
        <v>106</v>
      </c>
      <c r="C98" s="154">
        <v>9</v>
      </c>
      <c r="D98" s="44">
        <v>3</v>
      </c>
      <c r="E98" s="155">
        <v>8</v>
      </c>
      <c r="F98" s="156">
        <v>8</v>
      </c>
      <c r="G98" s="56"/>
      <c r="H98" s="157">
        <v>7</v>
      </c>
      <c r="I98" s="181">
        <v>12</v>
      </c>
      <c r="J98" s="57">
        <v>7</v>
      </c>
      <c r="K98" s="182">
        <v>5</v>
      </c>
      <c r="L98" s="160">
        <v>11</v>
      </c>
      <c r="M98" s="47">
        <v>7</v>
      </c>
      <c r="N98" s="161">
        <v>3</v>
      </c>
      <c r="O98" s="162">
        <v>12</v>
      </c>
      <c r="P98" s="59"/>
      <c r="Q98" s="163">
        <v>13</v>
      </c>
      <c r="R98" s="164">
        <f t="shared" ref="R98:T98" si="96">SUM(C98,F98,I98,L98,O98)</f>
        <v>52</v>
      </c>
      <c r="S98" s="49">
        <f t="shared" si="96"/>
        <v>17</v>
      </c>
      <c r="T98" s="49">
        <f t="shared" si="96"/>
        <v>36</v>
      </c>
      <c r="U98" s="102">
        <f t="shared" si="51"/>
        <v>92.857142857142861</v>
      </c>
      <c r="V98" s="103">
        <f t="shared" si="52"/>
        <v>89.473684210526315</v>
      </c>
      <c r="W98" s="174">
        <f t="shared" si="53"/>
        <v>90</v>
      </c>
    </row>
    <row r="99" spans="1:23" ht="15" x14ac:dyDescent="0.25">
      <c r="A99" s="42">
        <v>90</v>
      </c>
      <c r="B99" s="153" t="s">
        <v>107</v>
      </c>
      <c r="C99" s="183">
        <v>10</v>
      </c>
      <c r="D99" s="184">
        <v>2</v>
      </c>
      <c r="E99" s="185">
        <v>8</v>
      </c>
      <c r="F99" s="186">
        <v>7</v>
      </c>
      <c r="G99" s="187"/>
      <c r="H99" s="188">
        <v>6</v>
      </c>
      <c r="I99" s="189">
        <v>11</v>
      </c>
      <c r="J99" s="190">
        <v>6</v>
      </c>
      <c r="K99" s="191">
        <v>5</v>
      </c>
      <c r="L99" s="192">
        <v>11</v>
      </c>
      <c r="M99" s="193">
        <v>7</v>
      </c>
      <c r="N99" s="194">
        <v>2</v>
      </c>
      <c r="O99" s="195">
        <v>11</v>
      </c>
      <c r="P99" s="196"/>
      <c r="Q99" s="197">
        <v>14</v>
      </c>
      <c r="R99" s="198">
        <f t="shared" ref="R99:T99" si="97">SUM(C99,F99,I99,L99,O99)</f>
        <v>50</v>
      </c>
      <c r="S99" s="199">
        <f t="shared" si="97"/>
        <v>15</v>
      </c>
      <c r="T99" s="199">
        <f t="shared" si="97"/>
        <v>35</v>
      </c>
      <c r="U99" s="200">
        <f t="shared" si="51"/>
        <v>89.285714285714292</v>
      </c>
      <c r="V99" s="201">
        <f t="shared" si="52"/>
        <v>78.94736842105263</v>
      </c>
      <c r="W99" s="202">
        <f t="shared" si="53"/>
        <v>87.5</v>
      </c>
    </row>
    <row r="100" spans="1:23" ht="15" x14ac:dyDescent="0.25">
      <c r="B100" s="76"/>
      <c r="C100" s="77"/>
      <c r="I100" s="77"/>
      <c r="J100" s="77"/>
      <c r="K100" s="77"/>
      <c r="R100" s="79"/>
      <c r="S100" s="79"/>
      <c r="T100" s="79"/>
    </row>
    <row r="101" spans="1:23" ht="15" x14ac:dyDescent="0.25">
      <c r="B101" s="76"/>
      <c r="C101" s="77"/>
      <c r="I101" s="78"/>
      <c r="J101" s="78"/>
      <c r="K101" s="78"/>
      <c r="R101" s="79"/>
      <c r="S101" s="79"/>
      <c r="T101" s="79"/>
    </row>
    <row r="102" spans="1:23" ht="15" x14ac:dyDescent="0.25">
      <c r="A102" s="80"/>
      <c r="B102" s="76"/>
      <c r="C102" s="77"/>
      <c r="I102" s="78"/>
      <c r="J102" s="78"/>
      <c r="K102" s="78"/>
      <c r="R102" s="79"/>
      <c r="S102" s="79"/>
      <c r="T102" s="79"/>
    </row>
    <row r="103" spans="1:23" ht="15" x14ac:dyDescent="0.25">
      <c r="A103" s="80"/>
      <c r="B103" s="76"/>
      <c r="C103" s="77"/>
      <c r="I103" s="78"/>
      <c r="J103" s="78"/>
      <c r="K103" s="78"/>
      <c r="R103" s="79"/>
      <c r="S103" s="79"/>
      <c r="T103" s="79"/>
    </row>
    <row r="104" spans="1:23" ht="15" x14ac:dyDescent="0.25">
      <c r="A104" s="80"/>
      <c r="B104" s="76"/>
      <c r="C104" s="77"/>
      <c r="I104" s="78"/>
      <c r="J104" s="78"/>
      <c r="K104" s="78"/>
      <c r="R104" s="79"/>
      <c r="S104" s="79"/>
      <c r="T104" s="79"/>
    </row>
    <row r="105" spans="1:23" ht="15" x14ac:dyDescent="0.25">
      <c r="A105" s="80"/>
      <c r="B105" s="76"/>
      <c r="C105" s="77"/>
      <c r="I105" s="78"/>
      <c r="J105" s="78"/>
      <c r="K105" s="78"/>
      <c r="R105" s="79"/>
      <c r="S105" s="79"/>
      <c r="T105" s="79"/>
    </row>
    <row r="106" spans="1:23" ht="15" x14ac:dyDescent="0.25">
      <c r="A106" s="80"/>
      <c r="B106" s="76"/>
      <c r="C106" s="77"/>
      <c r="I106" s="78"/>
      <c r="J106" s="78"/>
      <c r="K106" s="78"/>
      <c r="R106" s="79"/>
      <c r="S106" s="79"/>
      <c r="T106" s="79"/>
    </row>
    <row r="107" spans="1:23" ht="15" x14ac:dyDescent="0.25">
      <c r="A107" s="80"/>
      <c r="B107" s="76"/>
      <c r="C107" s="77"/>
      <c r="I107" s="78"/>
      <c r="J107" s="78"/>
      <c r="K107" s="78"/>
      <c r="R107" s="79"/>
      <c r="S107" s="79"/>
      <c r="T107" s="79"/>
    </row>
    <row r="108" spans="1:23" ht="15" x14ac:dyDescent="0.25">
      <c r="A108" s="80"/>
      <c r="B108" s="76"/>
      <c r="C108" s="77"/>
      <c r="I108" s="78"/>
      <c r="J108" s="78"/>
      <c r="K108" s="78"/>
      <c r="R108" s="79"/>
      <c r="S108" s="79"/>
      <c r="T108" s="79"/>
    </row>
    <row r="109" spans="1:23" ht="15" x14ac:dyDescent="0.25">
      <c r="A109" s="80"/>
      <c r="B109" s="76"/>
      <c r="C109" s="77"/>
      <c r="I109" s="78"/>
      <c r="J109" s="78"/>
      <c r="K109" s="78"/>
      <c r="R109" s="79"/>
      <c r="S109" s="79"/>
      <c r="T109" s="79"/>
    </row>
    <row r="110" spans="1:23" ht="15" x14ac:dyDescent="0.25">
      <c r="A110" s="80"/>
      <c r="B110" s="76"/>
      <c r="C110" s="77"/>
      <c r="I110" s="78"/>
      <c r="J110" s="78"/>
      <c r="K110" s="78"/>
      <c r="R110" s="79"/>
      <c r="S110" s="79"/>
      <c r="T110" s="79"/>
    </row>
    <row r="111" spans="1:23" ht="15" x14ac:dyDescent="0.25">
      <c r="A111" s="80"/>
      <c r="B111" s="76"/>
      <c r="C111" s="77"/>
      <c r="I111" s="78"/>
      <c r="J111" s="78"/>
      <c r="K111" s="78"/>
      <c r="R111" s="79"/>
      <c r="S111" s="79"/>
      <c r="T111" s="79"/>
    </row>
    <row r="112" spans="1:23" ht="12.75" x14ac:dyDescent="0.2">
      <c r="I112" s="81"/>
      <c r="J112" s="81"/>
      <c r="K112" s="81"/>
      <c r="R112" s="82"/>
      <c r="S112" s="82"/>
      <c r="T112" s="82"/>
    </row>
    <row r="113" spans="9:20" ht="12.75" x14ac:dyDescent="0.2">
      <c r="I113" s="81"/>
      <c r="J113" s="81"/>
      <c r="K113" s="81"/>
      <c r="R113" s="82"/>
      <c r="S113" s="82"/>
      <c r="T113" s="82"/>
    </row>
    <row r="114" spans="9:20" ht="12.75" x14ac:dyDescent="0.2">
      <c r="I114" s="81"/>
      <c r="J114" s="81"/>
      <c r="K114" s="81"/>
      <c r="R114" s="82"/>
      <c r="S114" s="82"/>
      <c r="T114" s="82"/>
    </row>
    <row r="115" spans="9:20" ht="12.75" x14ac:dyDescent="0.2">
      <c r="I115" s="81"/>
      <c r="J115" s="81"/>
      <c r="K115" s="81"/>
      <c r="R115" s="82"/>
      <c r="S115" s="82"/>
      <c r="T115" s="82"/>
    </row>
    <row r="116" spans="9:20" ht="12.75" x14ac:dyDescent="0.2">
      <c r="I116" s="81"/>
      <c r="J116" s="81"/>
      <c r="K116" s="81"/>
      <c r="R116" s="82"/>
      <c r="S116" s="82"/>
      <c r="T116" s="82"/>
    </row>
    <row r="117" spans="9:20" ht="12.75" x14ac:dyDescent="0.2">
      <c r="I117" s="81"/>
      <c r="J117" s="81"/>
      <c r="K117" s="81"/>
      <c r="R117" s="82"/>
      <c r="S117" s="82"/>
      <c r="T117" s="82"/>
    </row>
    <row r="118" spans="9:20" ht="12.75" x14ac:dyDescent="0.2">
      <c r="I118" s="81"/>
      <c r="J118" s="81"/>
      <c r="K118" s="81"/>
      <c r="R118" s="82"/>
      <c r="S118" s="82"/>
      <c r="T118" s="82"/>
    </row>
    <row r="119" spans="9:20" ht="12.75" x14ac:dyDescent="0.2">
      <c r="I119" s="81"/>
      <c r="J119" s="81"/>
      <c r="K119" s="81"/>
      <c r="R119" s="82"/>
      <c r="S119" s="82"/>
      <c r="T119" s="82"/>
    </row>
    <row r="120" spans="9:20" ht="12.75" x14ac:dyDescent="0.2">
      <c r="I120" s="81"/>
      <c r="J120" s="81"/>
      <c r="K120" s="81"/>
      <c r="R120" s="82"/>
      <c r="S120" s="82"/>
      <c r="T120" s="82"/>
    </row>
    <row r="121" spans="9:20" ht="12.75" x14ac:dyDescent="0.2">
      <c r="I121" s="81"/>
      <c r="J121" s="81"/>
      <c r="K121" s="81"/>
      <c r="R121" s="82"/>
      <c r="S121" s="82"/>
      <c r="T121" s="82"/>
    </row>
    <row r="122" spans="9:20" ht="12.75" x14ac:dyDescent="0.2">
      <c r="I122" s="81"/>
      <c r="J122" s="81"/>
      <c r="K122" s="81"/>
      <c r="R122" s="82"/>
      <c r="S122" s="82"/>
      <c r="T122" s="82"/>
    </row>
    <row r="123" spans="9:20" ht="12.75" x14ac:dyDescent="0.2">
      <c r="I123" s="81"/>
      <c r="J123" s="81"/>
      <c r="K123" s="81"/>
      <c r="R123" s="82"/>
      <c r="S123" s="82"/>
      <c r="T123" s="82"/>
    </row>
    <row r="124" spans="9:20" ht="12.75" x14ac:dyDescent="0.2">
      <c r="I124" s="81"/>
      <c r="J124" s="81"/>
      <c r="K124" s="81"/>
      <c r="R124" s="82"/>
      <c r="S124" s="82"/>
      <c r="T124" s="82"/>
    </row>
    <row r="125" spans="9:20" ht="12.75" x14ac:dyDescent="0.2">
      <c r="I125" s="81"/>
      <c r="J125" s="81"/>
      <c r="K125" s="81"/>
      <c r="R125" s="82"/>
      <c r="S125" s="82"/>
      <c r="T125" s="82"/>
    </row>
    <row r="126" spans="9:20" ht="12.75" x14ac:dyDescent="0.2">
      <c r="I126" s="81"/>
      <c r="J126" s="81"/>
      <c r="K126" s="81"/>
      <c r="R126" s="82"/>
      <c r="S126" s="82"/>
      <c r="T126" s="82"/>
    </row>
    <row r="127" spans="9:20" ht="12.75" x14ac:dyDescent="0.2">
      <c r="I127" s="81"/>
      <c r="J127" s="81"/>
      <c r="K127" s="81"/>
      <c r="R127" s="82"/>
      <c r="S127" s="82"/>
      <c r="T127" s="82"/>
    </row>
    <row r="128" spans="9:20" ht="12.75" x14ac:dyDescent="0.2">
      <c r="I128" s="81"/>
      <c r="J128" s="81"/>
      <c r="K128" s="81"/>
      <c r="R128" s="82"/>
      <c r="S128" s="82"/>
      <c r="T128" s="82"/>
    </row>
    <row r="129" spans="9:20" ht="12.75" x14ac:dyDescent="0.2">
      <c r="I129" s="81"/>
      <c r="J129" s="81"/>
      <c r="K129" s="81"/>
      <c r="R129" s="82"/>
      <c r="S129" s="82"/>
      <c r="T129" s="82"/>
    </row>
    <row r="130" spans="9:20" ht="12.75" x14ac:dyDescent="0.2">
      <c r="I130" s="81"/>
      <c r="J130" s="81"/>
      <c r="K130" s="81"/>
      <c r="R130" s="82"/>
      <c r="S130" s="82"/>
      <c r="T130" s="82"/>
    </row>
    <row r="131" spans="9:20" ht="12.75" x14ac:dyDescent="0.2">
      <c r="I131" s="81"/>
      <c r="J131" s="81"/>
      <c r="K131" s="81"/>
      <c r="R131" s="82"/>
      <c r="S131" s="82"/>
      <c r="T131" s="82"/>
    </row>
    <row r="132" spans="9:20" ht="12.75" x14ac:dyDescent="0.2">
      <c r="I132" s="81"/>
      <c r="J132" s="81"/>
      <c r="K132" s="81"/>
      <c r="R132" s="82"/>
      <c r="S132" s="82"/>
      <c r="T132" s="82"/>
    </row>
    <row r="133" spans="9:20" ht="12.75" x14ac:dyDescent="0.2">
      <c r="I133" s="81"/>
      <c r="J133" s="81"/>
      <c r="K133" s="81"/>
      <c r="R133" s="82"/>
      <c r="S133" s="82"/>
      <c r="T133" s="82"/>
    </row>
    <row r="134" spans="9:20" ht="12.75" x14ac:dyDescent="0.2">
      <c r="I134" s="81"/>
      <c r="J134" s="81"/>
      <c r="K134" s="81"/>
      <c r="R134" s="82"/>
      <c r="S134" s="82"/>
      <c r="T134" s="82"/>
    </row>
    <row r="135" spans="9:20" ht="12.75" x14ac:dyDescent="0.2">
      <c r="I135" s="81"/>
      <c r="J135" s="81"/>
      <c r="K135" s="81"/>
      <c r="R135" s="82"/>
      <c r="S135" s="82"/>
      <c r="T135" s="82"/>
    </row>
    <row r="136" spans="9:20" ht="12.75" x14ac:dyDescent="0.2">
      <c r="I136" s="81"/>
      <c r="J136" s="81"/>
      <c r="K136" s="81"/>
      <c r="R136" s="82"/>
      <c r="S136" s="82"/>
      <c r="T136" s="82"/>
    </row>
    <row r="137" spans="9:20" ht="12.75" x14ac:dyDescent="0.2">
      <c r="I137" s="81"/>
      <c r="J137" s="81"/>
      <c r="K137" s="81"/>
      <c r="R137" s="82"/>
      <c r="S137" s="82"/>
      <c r="T137" s="82"/>
    </row>
    <row r="138" spans="9:20" ht="12.75" x14ac:dyDescent="0.2">
      <c r="I138" s="81"/>
      <c r="J138" s="81"/>
      <c r="K138" s="81"/>
      <c r="R138" s="82"/>
      <c r="S138" s="82"/>
      <c r="T138" s="82"/>
    </row>
    <row r="139" spans="9:20" ht="12.75" x14ac:dyDescent="0.2">
      <c r="I139" s="81"/>
      <c r="J139" s="81"/>
      <c r="K139" s="81"/>
      <c r="R139" s="82"/>
      <c r="S139" s="82"/>
      <c r="T139" s="82"/>
    </row>
    <row r="140" spans="9:20" ht="12.75" x14ac:dyDescent="0.2">
      <c r="I140" s="81"/>
      <c r="J140" s="81"/>
      <c r="K140" s="81"/>
      <c r="R140" s="82"/>
      <c r="S140" s="82"/>
      <c r="T140" s="82"/>
    </row>
    <row r="141" spans="9:20" ht="12.75" x14ac:dyDescent="0.2">
      <c r="I141" s="81"/>
      <c r="J141" s="81"/>
      <c r="K141" s="81"/>
      <c r="R141" s="82"/>
      <c r="S141" s="82"/>
      <c r="T141" s="82"/>
    </row>
    <row r="142" spans="9:20" ht="12.75" x14ac:dyDescent="0.2">
      <c r="I142" s="81"/>
      <c r="J142" s="81"/>
      <c r="K142" s="81"/>
      <c r="R142" s="82"/>
      <c r="S142" s="82"/>
      <c r="T142" s="82"/>
    </row>
    <row r="143" spans="9:20" ht="12.75" x14ac:dyDescent="0.2">
      <c r="I143" s="81"/>
      <c r="J143" s="81"/>
      <c r="K143" s="81"/>
      <c r="R143" s="82"/>
      <c r="S143" s="82"/>
      <c r="T143" s="82"/>
    </row>
    <row r="144" spans="9:20" ht="12.75" x14ac:dyDescent="0.2">
      <c r="I144" s="81"/>
      <c r="J144" s="81"/>
      <c r="K144" s="81"/>
      <c r="R144" s="82"/>
      <c r="S144" s="82"/>
      <c r="T144" s="82"/>
    </row>
    <row r="145" spans="9:20" ht="12.75" x14ac:dyDescent="0.2">
      <c r="I145" s="81"/>
      <c r="J145" s="81"/>
      <c r="K145" s="81"/>
      <c r="R145" s="82"/>
      <c r="S145" s="82"/>
      <c r="T145" s="82"/>
    </row>
    <row r="146" spans="9:20" ht="12.75" x14ac:dyDescent="0.2">
      <c r="I146" s="81"/>
      <c r="J146" s="81"/>
      <c r="K146" s="81"/>
      <c r="R146" s="82"/>
      <c r="S146" s="82"/>
      <c r="T146" s="82"/>
    </row>
    <row r="147" spans="9:20" ht="12.75" x14ac:dyDescent="0.2">
      <c r="I147" s="81"/>
      <c r="J147" s="81"/>
      <c r="K147" s="81"/>
      <c r="R147" s="82"/>
      <c r="S147" s="82"/>
      <c r="T147" s="82"/>
    </row>
    <row r="148" spans="9:20" ht="12.75" x14ac:dyDescent="0.2">
      <c r="I148" s="81"/>
      <c r="J148" s="81"/>
      <c r="K148" s="81"/>
      <c r="R148" s="82"/>
      <c r="S148" s="82"/>
      <c r="T148" s="82"/>
    </row>
    <row r="149" spans="9:20" ht="12.75" x14ac:dyDescent="0.2">
      <c r="I149" s="81"/>
      <c r="J149" s="81"/>
      <c r="K149" s="81"/>
      <c r="R149" s="82"/>
      <c r="S149" s="82"/>
      <c r="T149" s="82"/>
    </row>
    <row r="150" spans="9:20" ht="12.75" x14ac:dyDescent="0.2">
      <c r="I150" s="81"/>
      <c r="J150" s="81"/>
      <c r="K150" s="81"/>
      <c r="R150" s="82"/>
      <c r="S150" s="82"/>
      <c r="T150" s="82"/>
    </row>
    <row r="151" spans="9:20" ht="12.75" x14ac:dyDescent="0.2">
      <c r="I151" s="81"/>
      <c r="J151" s="81"/>
      <c r="K151" s="81"/>
      <c r="R151" s="82"/>
      <c r="S151" s="82"/>
      <c r="T151" s="82"/>
    </row>
    <row r="152" spans="9:20" ht="12.75" x14ac:dyDescent="0.2">
      <c r="I152" s="81"/>
      <c r="J152" s="81"/>
      <c r="K152" s="81"/>
      <c r="R152" s="82"/>
      <c r="S152" s="82"/>
      <c r="T152" s="82"/>
    </row>
    <row r="153" spans="9:20" ht="12.75" x14ac:dyDescent="0.2">
      <c r="I153" s="81"/>
      <c r="J153" s="81"/>
      <c r="K153" s="81"/>
      <c r="R153" s="82"/>
      <c r="S153" s="82"/>
      <c r="T153" s="82"/>
    </row>
    <row r="154" spans="9:20" ht="12.75" x14ac:dyDescent="0.2">
      <c r="I154" s="81"/>
      <c r="J154" s="81"/>
      <c r="K154" s="81"/>
      <c r="R154" s="82"/>
      <c r="S154" s="82"/>
      <c r="T154" s="82"/>
    </row>
    <row r="155" spans="9:20" ht="12.75" x14ac:dyDescent="0.2">
      <c r="I155" s="81"/>
      <c r="J155" s="81"/>
      <c r="K155" s="81"/>
      <c r="R155" s="82"/>
      <c r="S155" s="82"/>
      <c r="T155" s="82"/>
    </row>
    <row r="156" spans="9:20" ht="12.75" x14ac:dyDescent="0.2">
      <c r="I156" s="81"/>
      <c r="J156" s="81"/>
      <c r="K156" s="81"/>
      <c r="R156" s="82"/>
      <c r="S156" s="82"/>
      <c r="T156" s="82"/>
    </row>
    <row r="157" spans="9:20" ht="12.75" x14ac:dyDescent="0.2">
      <c r="I157" s="81"/>
      <c r="J157" s="81"/>
      <c r="K157" s="81"/>
      <c r="R157" s="82"/>
      <c r="S157" s="82"/>
      <c r="T157" s="82"/>
    </row>
    <row r="158" spans="9:20" ht="12.75" x14ac:dyDescent="0.2">
      <c r="I158" s="81"/>
      <c r="J158" s="81"/>
      <c r="K158" s="81"/>
      <c r="R158" s="82"/>
      <c r="S158" s="82"/>
      <c r="T158" s="82"/>
    </row>
    <row r="159" spans="9:20" ht="12.75" x14ac:dyDescent="0.2">
      <c r="I159" s="81"/>
      <c r="J159" s="81"/>
      <c r="K159" s="81"/>
      <c r="R159" s="82"/>
      <c r="S159" s="82"/>
      <c r="T159" s="82"/>
    </row>
    <row r="160" spans="9:20" ht="12.75" x14ac:dyDescent="0.2">
      <c r="I160" s="81"/>
      <c r="J160" s="81"/>
      <c r="K160" s="81"/>
      <c r="R160" s="82"/>
      <c r="S160" s="82"/>
      <c r="T160" s="82"/>
    </row>
    <row r="161" spans="9:20" ht="12.75" x14ac:dyDescent="0.2">
      <c r="I161" s="81"/>
      <c r="J161" s="81"/>
      <c r="K161" s="81"/>
      <c r="R161" s="82"/>
      <c r="S161" s="82"/>
      <c r="T161" s="82"/>
    </row>
    <row r="162" spans="9:20" ht="12.75" x14ac:dyDescent="0.2">
      <c r="I162" s="81"/>
      <c r="J162" s="81"/>
      <c r="K162" s="81"/>
      <c r="R162" s="82"/>
      <c r="S162" s="82"/>
      <c r="T162" s="82"/>
    </row>
    <row r="163" spans="9:20" ht="12.75" x14ac:dyDescent="0.2">
      <c r="I163" s="81"/>
      <c r="J163" s="81"/>
      <c r="K163" s="81"/>
      <c r="R163" s="82"/>
      <c r="S163" s="82"/>
      <c r="T163" s="82"/>
    </row>
    <row r="164" spans="9:20" ht="12.75" x14ac:dyDescent="0.2">
      <c r="I164" s="81"/>
      <c r="J164" s="81"/>
      <c r="K164" s="81"/>
      <c r="R164" s="82"/>
      <c r="S164" s="82"/>
      <c r="T164" s="82"/>
    </row>
    <row r="165" spans="9:20" ht="12.75" x14ac:dyDescent="0.2">
      <c r="I165" s="81"/>
      <c r="J165" s="81"/>
      <c r="K165" s="81"/>
      <c r="R165" s="82"/>
      <c r="S165" s="82"/>
      <c r="T165" s="82"/>
    </row>
    <row r="166" spans="9:20" ht="12.75" x14ac:dyDescent="0.2">
      <c r="I166" s="81"/>
      <c r="J166" s="81"/>
      <c r="K166" s="81"/>
      <c r="R166" s="82"/>
      <c r="S166" s="82"/>
      <c r="T166" s="82"/>
    </row>
    <row r="167" spans="9:20" ht="12.75" x14ac:dyDescent="0.2">
      <c r="I167" s="81"/>
      <c r="J167" s="81"/>
      <c r="K167" s="81"/>
      <c r="R167" s="82"/>
      <c r="S167" s="82"/>
      <c r="T167" s="82"/>
    </row>
    <row r="168" spans="9:20" ht="12.75" x14ac:dyDescent="0.2">
      <c r="I168" s="81"/>
      <c r="J168" s="81"/>
      <c r="K168" s="81"/>
      <c r="R168" s="82"/>
      <c r="S168" s="82"/>
      <c r="T168" s="82"/>
    </row>
    <row r="169" spans="9:20" ht="12.75" x14ac:dyDescent="0.2">
      <c r="I169" s="81"/>
      <c r="J169" s="81"/>
      <c r="K169" s="81"/>
      <c r="R169" s="82"/>
      <c r="S169" s="82"/>
      <c r="T169" s="82"/>
    </row>
    <row r="170" spans="9:20" ht="12.75" x14ac:dyDescent="0.2">
      <c r="I170" s="81"/>
      <c r="J170" s="81"/>
      <c r="K170" s="81"/>
      <c r="R170" s="82"/>
      <c r="S170" s="82"/>
      <c r="T170" s="82"/>
    </row>
    <row r="171" spans="9:20" ht="12.75" x14ac:dyDescent="0.2">
      <c r="I171" s="81"/>
      <c r="J171" s="81"/>
      <c r="K171" s="81"/>
      <c r="R171" s="82"/>
      <c r="S171" s="82"/>
      <c r="T171" s="82"/>
    </row>
    <row r="172" spans="9:20" ht="12.75" x14ac:dyDescent="0.2">
      <c r="I172" s="81"/>
      <c r="J172" s="81"/>
      <c r="K172" s="81"/>
      <c r="R172" s="82"/>
      <c r="S172" s="82"/>
      <c r="T172" s="82"/>
    </row>
    <row r="173" spans="9:20" ht="12.75" x14ac:dyDescent="0.2">
      <c r="I173" s="81"/>
      <c r="J173" s="81"/>
      <c r="K173" s="81"/>
      <c r="R173" s="82"/>
      <c r="S173" s="82"/>
      <c r="T173" s="82"/>
    </row>
    <row r="174" spans="9:20" ht="12.75" x14ac:dyDescent="0.2">
      <c r="I174" s="81"/>
      <c r="J174" s="81"/>
      <c r="K174" s="81"/>
      <c r="R174" s="82"/>
      <c r="S174" s="82"/>
      <c r="T174" s="82"/>
    </row>
    <row r="175" spans="9:20" ht="12.75" x14ac:dyDescent="0.2">
      <c r="I175" s="81"/>
      <c r="J175" s="81"/>
      <c r="K175" s="81"/>
      <c r="R175" s="82"/>
      <c r="S175" s="82"/>
      <c r="T175" s="82"/>
    </row>
    <row r="176" spans="9:20" ht="12.75" x14ac:dyDescent="0.2">
      <c r="I176" s="81"/>
      <c r="J176" s="81"/>
      <c r="K176" s="81"/>
      <c r="R176" s="82"/>
      <c r="S176" s="82"/>
      <c r="T176" s="82"/>
    </row>
    <row r="177" spans="9:20" ht="12.75" x14ac:dyDescent="0.2">
      <c r="I177" s="81"/>
      <c r="J177" s="81"/>
      <c r="K177" s="81"/>
      <c r="R177" s="82"/>
      <c r="S177" s="82"/>
      <c r="T177" s="82"/>
    </row>
    <row r="178" spans="9:20" ht="12.75" x14ac:dyDescent="0.2">
      <c r="I178" s="81"/>
      <c r="J178" s="81"/>
      <c r="K178" s="81"/>
      <c r="R178" s="82"/>
      <c r="S178" s="82"/>
      <c r="T178" s="82"/>
    </row>
    <row r="179" spans="9:20" ht="12.75" x14ac:dyDescent="0.2">
      <c r="I179" s="81"/>
      <c r="J179" s="81"/>
      <c r="K179" s="81"/>
      <c r="R179" s="82"/>
      <c r="S179" s="82"/>
      <c r="T179" s="82"/>
    </row>
    <row r="180" spans="9:20" ht="12.75" x14ac:dyDescent="0.2">
      <c r="I180" s="81"/>
      <c r="J180" s="81"/>
      <c r="K180" s="81"/>
      <c r="R180" s="82"/>
      <c r="S180" s="82"/>
      <c r="T180" s="82"/>
    </row>
    <row r="181" spans="9:20" ht="12.75" x14ac:dyDescent="0.2">
      <c r="I181" s="81"/>
      <c r="J181" s="81"/>
      <c r="K181" s="81"/>
      <c r="R181" s="82"/>
      <c r="S181" s="82"/>
      <c r="T181" s="82"/>
    </row>
    <row r="182" spans="9:20" ht="12.75" x14ac:dyDescent="0.2">
      <c r="I182" s="81"/>
      <c r="J182" s="81"/>
      <c r="K182" s="81"/>
      <c r="R182" s="82"/>
      <c r="S182" s="82"/>
      <c r="T182" s="82"/>
    </row>
    <row r="183" spans="9:20" ht="12.75" x14ac:dyDescent="0.2">
      <c r="I183" s="81"/>
      <c r="J183" s="81"/>
      <c r="K183" s="81"/>
      <c r="R183" s="82"/>
      <c r="S183" s="82"/>
      <c r="T183" s="82"/>
    </row>
    <row r="184" spans="9:20" ht="12.75" x14ac:dyDescent="0.2">
      <c r="I184" s="81"/>
      <c r="J184" s="81"/>
      <c r="K184" s="81"/>
      <c r="R184" s="82"/>
      <c r="S184" s="82"/>
      <c r="T184" s="82"/>
    </row>
    <row r="185" spans="9:20" ht="12.75" x14ac:dyDescent="0.2">
      <c r="I185" s="81"/>
      <c r="J185" s="81"/>
      <c r="K185" s="81"/>
      <c r="R185" s="82"/>
      <c r="S185" s="82"/>
      <c r="T185" s="82"/>
    </row>
    <row r="186" spans="9:20" ht="12.75" x14ac:dyDescent="0.2">
      <c r="I186" s="81"/>
      <c r="J186" s="81"/>
      <c r="K186" s="81"/>
      <c r="R186" s="82"/>
      <c r="S186" s="82"/>
      <c r="T186" s="82"/>
    </row>
    <row r="187" spans="9:20" ht="12.75" x14ac:dyDescent="0.2">
      <c r="I187" s="81"/>
      <c r="J187" s="81"/>
      <c r="K187" s="81"/>
      <c r="R187" s="82"/>
      <c r="S187" s="82"/>
      <c r="T187" s="82"/>
    </row>
    <row r="188" spans="9:20" ht="12.75" x14ac:dyDescent="0.2">
      <c r="I188" s="81"/>
      <c r="J188" s="81"/>
      <c r="K188" s="81"/>
      <c r="R188" s="82"/>
      <c r="S188" s="82"/>
      <c r="T188" s="82"/>
    </row>
    <row r="189" spans="9:20" ht="12.75" x14ac:dyDescent="0.2">
      <c r="I189" s="81"/>
      <c r="J189" s="81"/>
      <c r="K189" s="81"/>
      <c r="R189" s="82"/>
      <c r="S189" s="82"/>
      <c r="T189" s="82"/>
    </row>
    <row r="190" spans="9:20" ht="12.75" x14ac:dyDescent="0.2">
      <c r="I190" s="81"/>
      <c r="J190" s="81"/>
      <c r="K190" s="81"/>
      <c r="R190" s="82"/>
      <c r="S190" s="82"/>
      <c r="T190" s="82"/>
    </row>
    <row r="191" spans="9:20" ht="12.75" x14ac:dyDescent="0.2">
      <c r="I191" s="81"/>
      <c r="J191" s="81"/>
      <c r="K191" s="81"/>
      <c r="R191" s="82"/>
      <c r="S191" s="82"/>
      <c r="T191" s="82"/>
    </row>
    <row r="192" spans="9:20" ht="12.75" x14ac:dyDescent="0.2">
      <c r="I192" s="81"/>
      <c r="J192" s="81"/>
      <c r="K192" s="81"/>
      <c r="R192" s="82"/>
      <c r="S192" s="82"/>
      <c r="T192" s="82"/>
    </row>
    <row r="193" spans="9:20" ht="12.75" x14ac:dyDescent="0.2">
      <c r="I193" s="81"/>
      <c r="J193" s="81"/>
      <c r="K193" s="81"/>
      <c r="R193" s="82"/>
      <c r="S193" s="82"/>
      <c r="T193" s="82"/>
    </row>
    <row r="194" spans="9:20" ht="12.75" x14ac:dyDescent="0.2">
      <c r="I194" s="81"/>
      <c r="J194" s="81"/>
      <c r="K194" s="81"/>
      <c r="R194" s="82"/>
      <c r="S194" s="82"/>
      <c r="T194" s="82"/>
    </row>
    <row r="195" spans="9:20" ht="12.75" x14ac:dyDescent="0.2">
      <c r="I195" s="81"/>
      <c r="J195" s="81"/>
      <c r="K195" s="81"/>
      <c r="R195" s="82"/>
      <c r="S195" s="82"/>
      <c r="T195" s="82"/>
    </row>
    <row r="196" spans="9:20" ht="12.75" x14ac:dyDescent="0.2">
      <c r="I196" s="81"/>
      <c r="J196" s="81"/>
      <c r="K196" s="81"/>
      <c r="R196" s="82"/>
      <c r="S196" s="82"/>
      <c r="T196" s="82"/>
    </row>
    <row r="197" spans="9:20" ht="12.75" x14ac:dyDescent="0.2">
      <c r="I197" s="81"/>
      <c r="J197" s="81"/>
      <c r="K197" s="81"/>
      <c r="R197" s="82"/>
      <c r="S197" s="82"/>
      <c r="T197" s="82"/>
    </row>
    <row r="198" spans="9:20" ht="12.75" x14ac:dyDescent="0.2">
      <c r="I198" s="81"/>
      <c r="J198" s="81"/>
      <c r="K198" s="81"/>
      <c r="R198" s="82"/>
      <c r="S198" s="82"/>
      <c r="T198" s="82"/>
    </row>
    <row r="199" spans="9:20" ht="12.75" x14ac:dyDescent="0.2">
      <c r="I199" s="81"/>
      <c r="J199" s="81"/>
      <c r="K199" s="81"/>
      <c r="R199" s="82"/>
      <c r="S199" s="82"/>
      <c r="T199" s="82"/>
    </row>
    <row r="200" spans="9:20" ht="12.75" x14ac:dyDescent="0.2">
      <c r="I200" s="81"/>
      <c r="J200" s="81"/>
      <c r="K200" s="81"/>
      <c r="R200" s="82"/>
      <c r="S200" s="82"/>
      <c r="T200" s="82"/>
    </row>
    <row r="201" spans="9:20" ht="12.75" x14ac:dyDescent="0.2">
      <c r="I201" s="81"/>
      <c r="J201" s="81"/>
      <c r="K201" s="81"/>
      <c r="R201" s="82"/>
      <c r="S201" s="82"/>
      <c r="T201" s="82"/>
    </row>
    <row r="202" spans="9:20" ht="12.75" x14ac:dyDescent="0.2">
      <c r="I202" s="81"/>
      <c r="J202" s="81"/>
      <c r="K202" s="81"/>
      <c r="R202" s="82"/>
      <c r="S202" s="82"/>
      <c r="T202" s="82"/>
    </row>
    <row r="203" spans="9:20" ht="12.75" x14ac:dyDescent="0.2">
      <c r="I203" s="81"/>
      <c r="J203" s="81"/>
      <c r="K203" s="81"/>
      <c r="R203" s="82"/>
      <c r="S203" s="82"/>
      <c r="T203" s="82"/>
    </row>
    <row r="204" spans="9:20" ht="12.75" x14ac:dyDescent="0.2">
      <c r="I204" s="81"/>
      <c r="J204" s="81"/>
      <c r="K204" s="81"/>
      <c r="R204" s="82"/>
      <c r="S204" s="82"/>
      <c r="T204" s="82"/>
    </row>
    <row r="205" spans="9:20" ht="12.75" x14ac:dyDescent="0.2">
      <c r="I205" s="81"/>
      <c r="J205" s="81"/>
      <c r="K205" s="81"/>
      <c r="R205" s="82"/>
      <c r="S205" s="82"/>
      <c r="T205" s="82"/>
    </row>
    <row r="206" spans="9:20" ht="12.75" x14ac:dyDescent="0.2">
      <c r="I206" s="81"/>
      <c r="J206" s="81"/>
      <c r="K206" s="81"/>
      <c r="R206" s="82"/>
      <c r="S206" s="82"/>
      <c r="T206" s="82"/>
    </row>
    <row r="207" spans="9:20" ht="12.75" x14ac:dyDescent="0.2">
      <c r="I207" s="81"/>
      <c r="J207" s="81"/>
      <c r="K207" s="81"/>
      <c r="R207" s="82"/>
      <c r="S207" s="82"/>
      <c r="T207" s="82"/>
    </row>
    <row r="208" spans="9:20" ht="12.75" x14ac:dyDescent="0.2">
      <c r="I208" s="81"/>
      <c r="J208" s="81"/>
      <c r="K208" s="81"/>
      <c r="R208" s="82"/>
      <c r="S208" s="82"/>
      <c r="T208" s="82"/>
    </row>
    <row r="209" spans="9:20" ht="12.75" x14ac:dyDescent="0.2">
      <c r="I209" s="81"/>
      <c r="J209" s="81"/>
      <c r="K209" s="81"/>
      <c r="R209" s="82"/>
      <c r="S209" s="82"/>
      <c r="T209" s="82"/>
    </row>
    <row r="210" spans="9:20" ht="12.75" x14ac:dyDescent="0.2">
      <c r="I210" s="81"/>
      <c r="J210" s="81"/>
      <c r="K210" s="81"/>
      <c r="R210" s="82"/>
      <c r="S210" s="82"/>
      <c r="T210" s="82"/>
    </row>
    <row r="211" spans="9:20" ht="12.75" x14ac:dyDescent="0.2">
      <c r="I211" s="81"/>
      <c r="J211" s="81"/>
      <c r="K211" s="81"/>
      <c r="R211" s="82"/>
      <c r="S211" s="82"/>
      <c r="T211" s="82"/>
    </row>
    <row r="212" spans="9:20" ht="12.75" x14ac:dyDescent="0.2">
      <c r="I212" s="81"/>
      <c r="J212" s="81"/>
      <c r="K212" s="81"/>
      <c r="R212" s="82"/>
      <c r="S212" s="82"/>
      <c r="T212" s="82"/>
    </row>
    <row r="213" spans="9:20" ht="12.75" x14ac:dyDescent="0.2">
      <c r="I213" s="81"/>
      <c r="J213" s="81"/>
      <c r="K213" s="81"/>
      <c r="R213" s="82"/>
      <c r="S213" s="82"/>
      <c r="T213" s="82"/>
    </row>
    <row r="214" spans="9:20" ht="12.75" x14ac:dyDescent="0.2">
      <c r="I214" s="81"/>
      <c r="J214" s="81"/>
      <c r="K214" s="81"/>
      <c r="R214" s="82"/>
      <c r="S214" s="82"/>
      <c r="T214" s="82"/>
    </row>
    <row r="215" spans="9:20" ht="12.75" x14ac:dyDescent="0.2">
      <c r="I215" s="81"/>
      <c r="J215" s="81"/>
      <c r="K215" s="81"/>
      <c r="R215" s="82"/>
      <c r="S215" s="82"/>
      <c r="T215" s="82"/>
    </row>
    <row r="216" spans="9:20" ht="12.75" x14ac:dyDescent="0.2">
      <c r="I216" s="81"/>
      <c r="J216" s="81"/>
      <c r="K216" s="81"/>
      <c r="R216" s="82"/>
      <c r="S216" s="82"/>
      <c r="T216" s="82"/>
    </row>
    <row r="217" spans="9:20" ht="12.75" x14ac:dyDescent="0.2">
      <c r="I217" s="81"/>
      <c r="J217" s="81"/>
      <c r="K217" s="81"/>
      <c r="R217" s="82"/>
      <c r="S217" s="82"/>
      <c r="T217" s="82"/>
    </row>
    <row r="218" spans="9:20" ht="12.75" x14ac:dyDescent="0.2">
      <c r="I218" s="81"/>
      <c r="J218" s="81"/>
      <c r="K218" s="81"/>
      <c r="R218" s="82"/>
      <c r="S218" s="82"/>
      <c r="T218" s="82"/>
    </row>
    <row r="219" spans="9:20" ht="12.75" x14ac:dyDescent="0.2">
      <c r="I219" s="81"/>
      <c r="J219" s="81"/>
      <c r="K219" s="81"/>
      <c r="R219" s="82"/>
      <c r="S219" s="82"/>
      <c r="T219" s="82"/>
    </row>
    <row r="220" spans="9:20" ht="12.75" x14ac:dyDescent="0.2">
      <c r="I220" s="81"/>
      <c r="J220" s="81"/>
      <c r="K220" s="81"/>
      <c r="R220" s="82"/>
      <c r="S220" s="82"/>
      <c r="T220" s="82"/>
    </row>
    <row r="221" spans="9:20" ht="12.75" x14ac:dyDescent="0.2">
      <c r="I221" s="81"/>
      <c r="J221" s="81"/>
      <c r="K221" s="81"/>
      <c r="R221" s="82"/>
      <c r="S221" s="82"/>
      <c r="T221" s="82"/>
    </row>
    <row r="222" spans="9:20" ht="12.75" x14ac:dyDescent="0.2">
      <c r="I222" s="81"/>
      <c r="J222" s="81"/>
      <c r="K222" s="81"/>
      <c r="R222" s="82"/>
      <c r="S222" s="82"/>
      <c r="T222" s="82"/>
    </row>
    <row r="223" spans="9:20" ht="12.75" x14ac:dyDescent="0.2">
      <c r="I223" s="81"/>
      <c r="J223" s="81"/>
      <c r="K223" s="81"/>
      <c r="R223" s="82"/>
      <c r="S223" s="82"/>
      <c r="T223" s="82"/>
    </row>
    <row r="224" spans="9:20" ht="12.75" x14ac:dyDescent="0.2">
      <c r="I224" s="81"/>
      <c r="J224" s="81"/>
      <c r="K224" s="81"/>
      <c r="R224" s="82"/>
      <c r="S224" s="82"/>
      <c r="T224" s="82"/>
    </row>
    <row r="225" spans="9:20" ht="12.75" x14ac:dyDescent="0.2">
      <c r="I225" s="81"/>
      <c r="J225" s="81"/>
      <c r="K225" s="81"/>
      <c r="R225" s="82"/>
      <c r="S225" s="82"/>
      <c r="T225" s="82"/>
    </row>
    <row r="226" spans="9:20" ht="12.75" x14ac:dyDescent="0.2">
      <c r="I226" s="81"/>
      <c r="J226" s="81"/>
      <c r="K226" s="81"/>
      <c r="R226" s="82"/>
      <c r="S226" s="82"/>
      <c r="T226" s="82"/>
    </row>
    <row r="227" spans="9:20" ht="12.75" x14ac:dyDescent="0.2">
      <c r="I227" s="81"/>
      <c r="J227" s="81"/>
      <c r="K227" s="81"/>
      <c r="R227" s="82"/>
      <c r="S227" s="82"/>
      <c r="T227" s="82"/>
    </row>
    <row r="228" spans="9:20" ht="12.75" x14ac:dyDescent="0.2">
      <c r="I228" s="81"/>
      <c r="J228" s="81"/>
      <c r="K228" s="81"/>
      <c r="R228" s="82"/>
      <c r="S228" s="82"/>
      <c r="T228" s="82"/>
    </row>
    <row r="229" spans="9:20" ht="12.75" x14ac:dyDescent="0.2">
      <c r="I229" s="81"/>
      <c r="J229" s="81"/>
      <c r="K229" s="81"/>
      <c r="R229" s="82"/>
      <c r="S229" s="82"/>
      <c r="T229" s="82"/>
    </row>
    <row r="230" spans="9:20" ht="12.75" x14ac:dyDescent="0.2">
      <c r="I230" s="81"/>
      <c r="J230" s="81"/>
      <c r="K230" s="81"/>
      <c r="R230" s="82"/>
      <c r="S230" s="82"/>
      <c r="T230" s="82"/>
    </row>
    <row r="231" spans="9:20" ht="12.75" x14ac:dyDescent="0.2">
      <c r="I231" s="81"/>
      <c r="J231" s="81"/>
      <c r="K231" s="81"/>
      <c r="R231" s="82"/>
      <c r="S231" s="82"/>
      <c r="T231" s="82"/>
    </row>
    <row r="232" spans="9:20" ht="12.75" x14ac:dyDescent="0.2">
      <c r="I232" s="81"/>
      <c r="J232" s="81"/>
      <c r="K232" s="81"/>
      <c r="R232" s="82"/>
      <c r="S232" s="82"/>
      <c r="T232" s="82"/>
    </row>
    <row r="233" spans="9:20" ht="12.75" x14ac:dyDescent="0.2">
      <c r="I233" s="81"/>
      <c r="J233" s="81"/>
      <c r="K233" s="81"/>
      <c r="R233" s="82"/>
      <c r="S233" s="82"/>
      <c r="T233" s="82"/>
    </row>
    <row r="234" spans="9:20" ht="12.75" x14ac:dyDescent="0.2">
      <c r="I234" s="81"/>
      <c r="J234" s="81"/>
      <c r="K234" s="81"/>
      <c r="R234" s="82"/>
      <c r="S234" s="82"/>
      <c r="T234" s="82"/>
    </row>
    <row r="235" spans="9:20" ht="12.75" x14ac:dyDescent="0.2">
      <c r="I235" s="81"/>
      <c r="J235" s="81"/>
      <c r="K235" s="81"/>
      <c r="R235" s="82"/>
      <c r="S235" s="82"/>
      <c r="T235" s="82"/>
    </row>
    <row r="236" spans="9:20" ht="12.75" x14ac:dyDescent="0.2">
      <c r="I236" s="81"/>
      <c r="J236" s="81"/>
      <c r="K236" s="81"/>
      <c r="R236" s="82"/>
      <c r="S236" s="82"/>
      <c r="T236" s="82"/>
    </row>
    <row r="237" spans="9:20" ht="12.75" x14ac:dyDescent="0.2">
      <c r="I237" s="81"/>
      <c r="J237" s="81"/>
      <c r="K237" s="81"/>
      <c r="R237" s="82"/>
      <c r="S237" s="82"/>
      <c r="T237" s="82"/>
    </row>
    <row r="238" spans="9:20" ht="12.75" x14ac:dyDescent="0.2">
      <c r="I238" s="81"/>
      <c r="J238" s="81"/>
      <c r="K238" s="81"/>
      <c r="R238" s="82"/>
      <c r="S238" s="82"/>
      <c r="T238" s="82"/>
    </row>
    <row r="239" spans="9:20" ht="12.75" x14ac:dyDescent="0.2">
      <c r="I239" s="81"/>
      <c r="J239" s="81"/>
      <c r="K239" s="81"/>
      <c r="R239" s="82"/>
      <c r="S239" s="82"/>
      <c r="T239" s="82"/>
    </row>
    <row r="240" spans="9:20" ht="12.75" x14ac:dyDescent="0.2">
      <c r="I240" s="81"/>
      <c r="J240" s="81"/>
      <c r="K240" s="81"/>
      <c r="R240" s="82"/>
      <c r="S240" s="82"/>
      <c r="T240" s="82"/>
    </row>
    <row r="241" spans="9:20" ht="12.75" x14ac:dyDescent="0.2">
      <c r="I241" s="81"/>
      <c r="J241" s="81"/>
      <c r="K241" s="81"/>
      <c r="R241" s="82"/>
      <c r="S241" s="82"/>
      <c r="T241" s="82"/>
    </row>
    <row r="242" spans="9:20" ht="12.75" x14ac:dyDescent="0.2">
      <c r="I242" s="81"/>
      <c r="J242" s="81"/>
      <c r="K242" s="81"/>
      <c r="R242" s="82"/>
      <c r="S242" s="82"/>
      <c r="T242" s="82"/>
    </row>
    <row r="243" spans="9:20" ht="12.75" x14ac:dyDescent="0.2">
      <c r="I243" s="81"/>
      <c r="J243" s="81"/>
      <c r="K243" s="81"/>
      <c r="R243" s="82"/>
      <c r="S243" s="82"/>
      <c r="T243" s="82"/>
    </row>
    <row r="244" spans="9:20" ht="12.75" x14ac:dyDescent="0.2">
      <c r="I244" s="81"/>
      <c r="J244" s="81"/>
      <c r="K244" s="81"/>
      <c r="R244" s="82"/>
      <c r="S244" s="82"/>
      <c r="T244" s="82"/>
    </row>
    <row r="245" spans="9:20" ht="12.75" x14ac:dyDescent="0.2">
      <c r="I245" s="81"/>
      <c r="J245" s="81"/>
      <c r="K245" s="81"/>
      <c r="R245" s="82"/>
      <c r="S245" s="82"/>
      <c r="T245" s="82"/>
    </row>
    <row r="246" spans="9:20" ht="12.75" x14ac:dyDescent="0.2">
      <c r="I246" s="81"/>
      <c r="J246" s="81"/>
      <c r="K246" s="81"/>
      <c r="R246" s="82"/>
      <c r="S246" s="82"/>
      <c r="T246" s="82"/>
    </row>
    <row r="247" spans="9:20" ht="12.75" x14ac:dyDescent="0.2">
      <c r="I247" s="81"/>
      <c r="J247" s="81"/>
      <c r="K247" s="81"/>
      <c r="R247" s="82"/>
      <c r="S247" s="82"/>
      <c r="T247" s="82"/>
    </row>
    <row r="248" spans="9:20" ht="12.75" x14ac:dyDescent="0.2">
      <c r="I248" s="81"/>
      <c r="J248" s="81"/>
      <c r="K248" s="81"/>
      <c r="R248" s="82"/>
      <c r="S248" s="82"/>
      <c r="T248" s="82"/>
    </row>
    <row r="249" spans="9:20" ht="12.75" x14ac:dyDescent="0.2">
      <c r="I249" s="81"/>
      <c r="J249" s="81"/>
      <c r="K249" s="81"/>
      <c r="R249" s="82"/>
      <c r="S249" s="82"/>
      <c r="T249" s="82"/>
    </row>
    <row r="250" spans="9:20" ht="12.75" x14ac:dyDescent="0.2">
      <c r="I250" s="81"/>
      <c r="J250" s="81"/>
      <c r="K250" s="81"/>
      <c r="R250" s="82"/>
      <c r="S250" s="82"/>
      <c r="T250" s="82"/>
    </row>
    <row r="251" spans="9:20" ht="12.75" x14ac:dyDescent="0.2">
      <c r="I251" s="81"/>
      <c r="J251" s="81"/>
      <c r="K251" s="81"/>
      <c r="R251" s="82"/>
      <c r="S251" s="82"/>
      <c r="T251" s="82"/>
    </row>
    <row r="252" spans="9:20" ht="12.75" x14ac:dyDescent="0.2">
      <c r="I252" s="81"/>
      <c r="J252" s="81"/>
      <c r="K252" s="81"/>
      <c r="R252" s="82"/>
      <c r="S252" s="82"/>
      <c r="T252" s="82"/>
    </row>
    <row r="253" spans="9:20" ht="12.75" x14ac:dyDescent="0.2">
      <c r="I253" s="81"/>
      <c r="J253" s="81"/>
      <c r="K253" s="81"/>
      <c r="R253" s="82"/>
      <c r="S253" s="82"/>
      <c r="T253" s="82"/>
    </row>
    <row r="254" spans="9:20" ht="12.75" x14ac:dyDescent="0.2">
      <c r="I254" s="81"/>
      <c r="J254" s="81"/>
      <c r="K254" s="81"/>
      <c r="R254" s="82"/>
      <c r="S254" s="82"/>
      <c r="T254" s="82"/>
    </row>
    <row r="255" spans="9:20" ht="12.75" x14ac:dyDescent="0.2">
      <c r="I255" s="81"/>
      <c r="J255" s="81"/>
      <c r="K255" s="81"/>
      <c r="R255" s="82"/>
      <c r="S255" s="82"/>
      <c r="T255" s="82"/>
    </row>
    <row r="256" spans="9:20" ht="12.75" x14ac:dyDescent="0.2">
      <c r="I256" s="81"/>
      <c r="J256" s="81"/>
      <c r="K256" s="81"/>
      <c r="R256" s="82"/>
      <c r="S256" s="82"/>
      <c r="T256" s="82"/>
    </row>
    <row r="257" spans="9:20" ht="12.75" x14ac:dyDescent="0.2">
      <c r="I257" s="81"/>
      <c r="J257" s="81"/>
      <c r="K257" s="81"/>
      <c r="R257" s="82"/>
      <c r="S257" s="82"/>
      <c r="T257" s="82"/>
    </row>
    <row r="258" spans="9:20" ht="12.75" x14ac:dyDescent="0.2">
      <c r="I258" s="81"/>
      <c r="J258" s="81"/>
      <c r="K258" s="81"/>
      <c r="R258" s="82"/>
      <c r="S258" s="82"/>
      <c r="T258" s="82"/>
    </row>
    <row r="259" spans="9:20" ht="12.75" x14ac:dyDescent="0.2">
      <c r="I259" s="81"/>
      <c r="J259" s="81"/>
      <c r="K259" s="81"/>
      <c r="R259" s="82"/>
      <c r="S259" s="82"/>
      <c r="T259" s="82"/>
    </row>
    <row r="260" spans="9:20" ht="12.75" x14ac:dyDescent="0.2">
      <c r="I260" s="81"/>
      <c r="J260" s="81"/>
      <c r="K260" s="81"/>
      <c r="R260" s="82"/>
      <c r="S260" s="82"/>
      <c r="T260" s="82"/>
    </row>
    <row r="261" spans="9:20" ht="12.75" x14ac:dyDescent="0.2">
      <c r="I261" s="81"/>
      <c r="J261" s="81"/>
      <c r="K261" s="81"/>
      <c r="R261" s="82"/>
      <c r="S261" s="82"/>
      <c r="T261" s="82"/>
    </row>
    <row r="262" spans="9:20" ht="12.75" x14ac:dyDescent="0.2">
      <c r="I262" s="81"/>
      <c r="J262" s="81"/>
      <c r="K262" s="81"/>
      <c r="R262" s="82"/>
      <c r="S262" s="82"/>
      <c r="T262" s="82"/>
    </row>
    <row r="263" spans="9:20" ht="12.75" x14ac:dyDescent="0.2">
      <c r="I263" s="81"/>
      <c r="J263" s="81"/>
      <c r="K263" s="81"/>
      <c r="R263" s="82"/>
      <c r="S263" s="82"/>
      <c r="T263" s="82"/>
    </row>
    <row r="264" spans="9:20" ht="12.75" x14ac:dyDescent="0.2">
      <c r="I264" s="81"/>
      <c r="J264" s="81"/>
      <c r="K264" s="81"/>
      <c r="R264" s="82"/>
      <c r="S264" s="82"/>
      <c r="T264" s="82"/>
    </row>
    <row r="265" spans="9:20" ht="12.75" x14ac:dyDescent="0.2">
      <c r="I265" s="81"/>
      <c r="J265" s="81"/>
      <c r="K265" s="81"/>
      <c r="R265" s="82"/>
      <c r="S265" s="82"/>
      <c r="T265" s="82"/>
    </row>
    <row r="266" spans="9:20" ht="12.75" x14ac:dyDescent="0.2">
      <c r="I266" s="81"/>
      <c r="J266" s="81"/>
      <c r="K266" s="81"/>
      <c r="R266" s="82"/>
      <c r="S266" s="82"/>
      <c r="T266" s="82"/>
    </row>
    <row r="267" spans="9:20" ht="12.75" x14ac:dyDescent="0.2">
      <c r="I267" s="81"/>
      <c r="J267" s="81"/>
      <c r="K267" s="81"/>
      <c r="R267" s="82"/>
      <c r="S267" s="82"/>
      <c r="T267" s="82"/>
    </row>
    <row r="268" spans="9:20" ht="12.75" x14ac:dyDescent="0.2">
      <c r="I268" s="81"/>
      <c r="J268" s="81"/>
      <c r="K268" s="81"/>
      <c r="R268" s="82"/>
      <c r="S268" s="82"/>
      <c r="T268" s="82"/>
    </row>
    <row r="269" spans="9:20" ht="12.75" x14ac:dyDescent="0.2">
      <c r="I269" s="81"/>
      <c r="J269" s="81"/>
      <c r="K269" s="81"/>
      <c r="R269" s="82"/>
      <c r="S269" s="82"/>
      <c r="T269" s="82"/>
    </row>
    <row r="270" spans="9:20" ht="12.75" x14ac:dyDescent="0.2">
      <c r="I270" s="81"/>
      <c r="J270" s="81"/>
      <c r="K270" s="81"/>
      <c r="R270" s="82"/>
      <c r="S270" s="82"/>
      <c r="T270" s="82"/>
    </row>
    <row r="271" spans="9:20" ht="12.75" x14ac:dyDescent="0.2">
      <c r="I271" s="81"/>
      <c r="J271" s="81"/>
      <c r="K271" s="81"/>
      <c r="R271" s="82"/>
      <c r="S271" s="82"/>
      <c r="T271" s="82"/>
    </row>
    <row r="272" spans="9:20" ht="12.75" x14ac:dyDescent="0.2">
      <c r="I272" s="81"/>
      <c r="J272" s="81"/>
      <c r="K272" s="81"/>
      <c r="R272" s="82"/>
      <c r="S272" s="82"/>
      <c r="T272" s="82"/>
    </row>
    <row r="273" spans="9:20" ht="12.75" x14ac:dyDescent="0.2">
      <c r="I273" s="81"/>
      <c r="J273" s="81"/>
      <c r="K273" s="81"/>
      <c r="R273" s="82"/>
      <c r="S273" s="82"/>
      <c r="T273" s="82"/>
    </row>
    <row r="274" spans="9:20" ht="12.75" x14ac:dyDescent="0.2">
      <c r="I274" s="81"/>
      <c r="J274" s="81"/>
      <c r="K274" s="81"/>
      <c r="R274" s="82"/>
      <c r="S274" s="82"/>
      <c r="T274" s="82"/>
    </row>
    <row r="275" spans="9:20" ht="12.75" x14ac:dyDescent="0.2">
      <c r="I275" s="81"/>
      <c r="J275" s="81"/>
      <c r="K275" s="81"/>
      <c r="R275" s="82"/>
      <c r="S275" s="82"/>
      <c r="T275" s="82"/>
    </row>
    <row r="276" spans="9:20" ht="12.75" x14ac:dyDescent="0.2">
      <c r="I276" s="81"/>
      <c r="J276" s="81"/>
      <c r="K276" s="81"/>
      <c r="R276" s="82"/>
      <c r="S276" s="82"/>
      <c r="T276" s="82"/>
    </row>
    <row r="277" spans="9:20" ht="12.75" x14ac:dyDescent="0.2">
      <c r="I277" s="81"/>
      <c r="J277" s="81"/>
      <c r="K277" s="81"/>
      <c r="R277" s="82"/>
      <c r="S277" s="82"/>
      <c r="T277" s="82"/>
    </row>
    <row r="278" spans="9:20" ht="12.75" x14ac:dyDescent="0.2">
      <c r="I278" s="81"/>
      <c r="J278" s="81"/>
      <c r="K278" s="81"/>
      <c r="R278" s="82"/>
      <c r="S278" s="82"/>
      <c r="T278" s="82"/>
    </row>
    <row r="279" spans="9:20" ht="12.75" x14ac:dyDescent="0.2">
      <c r="I279" s="81"/>
      <c r="J279" s="81"/>
      <c r="K279" s="81"/>
      <c r="R279" s="82"/>
      <c r="S279" s="82"/>
      <c r="T279" s="82"/>
    </row>
    <row r="280" spans="9:20" ht="12.75" x14ac:dyDescent="0.2">
      <c r="I280" s="81"/>
      <c r="J280" s="81"/>
      <c r="K280" s="81"/>
      <c r="R280" s="82"/>
      <c r="S280" s="82"/>
      <c r="T280" s="82"/>
    </row>
    <row r="281" spans="9:20" ht="12.75" x14ac:dyDescent="0.2">
      <c r="I281" s="81"/>
      <c r="J281" s="81"/>
      <c r="K281" s="81"/>
      <c r="R281" s="82"/>
      <c r="S281" s="82"/>
      <c r="T281" s="82"/>
    </row>
    <row r="282" spans="9:20" ht="12.75" x14ac:dyDescent="0.2">
      <c r="I282" s="81"/>
      <c r="J282" s="81"/>
      <c r="K282" s="81"/>
      <c r="R282" s="82"/>
      <c r="S282" s="82"/>
      <c r="T282" s="82"/>
    </row>
    <row r="283" spans="9:20" ht="12.75" x14ac:dyDescent="0.2">
      <c r="I283" s="81"/>
      <c r="J283" s="81"/>
      <c r="K283" s="81"/>
      <c r="R283" s="82"/>
      <c r="S283" s="82"/>
      <c r="T283" s="82"/>
    </row>
    <row r="284" spans="9:20" ht="12.75" x14ac:dyDescent="0.2">
      <c r="I284" s="81"/>
      <c r="J284" s="81"/>
      <c r="K284" s="81"/>
      <c r="R284" s="82"/>
      <c r="S284" s="82"/>
      <c r="T284" s="82"/>
    </row>
    <row r="285" spans="9:20" ht="12.75" x14ac:dyDescent="0.2">
      <c r="I285" s="81"/>
      <c r="J285" s="81"/>
      <c r="K285" s="81"/>
      <c r="R285" s="82"/>
      <c r="S285" s="82"/>
      <c r="T285" s="82"/>
    </row>
    <row r="286" spans="9:20" ht="12.75" x14ac:dyDescent="0.2">
      <c r="I286" s="81"/>
      <c r="J286" s="81"/>
      <c r="K286" s="81"/>
      <c r="R286" s="82"/>
      <c r="S286" s="82"/>
      <c r="T286" s="82"/>
    </row>
    <row r="287" spans="9:20" ht="12.75" x14ac:dyDescent="0.2">
      <c r="I287" s="81"/>
      <c r="J287" s="81"/>
      <c r="K287" s="81"/>
      <c r="R287" s="82"/>
      <c r="S287" s="82"/>
      <c r="T287" s="82"/>
    </row>
    <row r="288" spans="9:20" ht="12.75" x14ac:dyDescent="0.2">
      <c r="I288" s="81"/>
      <c r="J288" s="81"/>
      <c r="K288" s="81"/>
      <c r="R288" s="82"/>
      <c r="S288" s="82"/>
      <c r="T288" s="82"/>
    </row>
    <row r="289" spans="9:20" ht="12.75" x14ac:dyDescent="0.2">
      <c r="I289" s="81"/>
      <c r="J289" s="81"/>
      <c r="K289" s="81"/>
      <c r="R289" s="82"/>
      <c r="S289" s="82"/>
      <c r="T289" s="82"/>
    </row>
    <row r="290" spans="9:20" ht="12.75" x14ac:dyDescent="0.2">
      <c r="I290" s="81"/>
      <c r="J290" s="81"/>
      <c r="K290" s="81"/>
      <c r="R290" s="82"/>
      <c r="S290" s="82"/>
      <c r="T290" s="82"/>
    </row>
    <row r="291" spans="9:20" ht="12.75" x14ac:dyDescent="0.2">
      <c r="I291" s="81"/>
      <c r="J291" s="81"/>
      <c r="K291" s="81"/>
      <c r="R291" s="82"/>
      <c r="S291" s="82"/>
      <c r="T291" s="82"/>
    </row>
    <row r="292" spans="9:20" ht="12.75" x14ac:dyDescent="0.2">
      <c r="I292" s="81"/>
      <c r="J292" s="81"/>
      <c r="K292" s="81"/>
      <c r="R292" s="82"/>
      <c r="S292" s="82"/>
      <c r="T292" s="82"/>
    </row>
    <row r="293" spans="9:20" ht="12.75" x14ac:dyDescent="0.2">
      <c r="I293" s="81"/>
      <c r="J293" s="81"/>
      <c r="K293" s="81"/>
      <c r="R293" s="82"/>
      <c r="S293" s="82"/>
      <c r="T293" s="82"/>
    </row>
    <row r="294" spans="9:20" ht="12.75" x14ac:dyDescent="0.2">
      <c r="I294" s="81"/>
      <c r="J294" s="81"/>
      <c r="K294" s="81"/>
      <c r="R294" s="82"/>
      <c r="S294" s="82"/>
      <c r="T294" s="82"/>
    </row>
    <row r="295" spans="9:20" ht="12.75" x14ac:dyDescent="0.2">
      <c r="I295" s="81"/>
      <c r="J295" s="81"/>
      <c r="K295" s="81"/>
      <c r="R295" s="82"/>
      <c r="S295" s="82"/>
      <c r="T295" s="82"/>
    </row>
    <row r="296" spans="9:20" ht="12.75" x14ac:dyDescent="0.2">
      <c r="I296" s="81"/>
      <c r="J296" s="81"/>
      <c r="K296" s="81"/>
      <c r="R296" s="82"/>
      <c r="S296" s="82"/>
      <c r="T296" s="82"/>
    </row>
    <row r="297" spans="9:20" ht="12.75" x14ac:dyDescent="0.2">
      <c r="I297" s="81"/>
      <c r="J297" s="81"/>
      <c r="K297" s="81"/>
      <c r="R297" s="82"/>
      <c r="S297" s="82"/>
      <c r="T297" s="82"/>
    </row>
    <row r="298" spans="9:20" ht="12.75" x14ac:dyDescent="0.2">
      <c r="I298" s="81"/>
      <c r="J298" s="81"/>
      <c r="K298" s="81"/>
      <c r="R298" s="82"/>
      <c r="S298" s="82"/>
      <c r="T298" s="82"/>
    </row>
    <row r="299" spans="9:20" ht="12.75" x14ac:dyDescent="0.2">
      <c r="I299" s="81"/>
      <c r="J299" s="81"/>
      <c r="K299" s="81"/>
      <c r="R299" s="82"/>
      <c r="S299" s="82"/>
      <c r="T299" s="82"/>
    </row>
    <row r="300" spans="9:20" ht="12.75" x14ac:dyDescent="0.2">
      <c r="I300" s="81"/>
      <c r="J300" s="81"/>
      <c r="K300" s="81"/>
      <c r="R300" s="82"/>
      <c r="S300" s="82"/>
      <c r="T300" s="82"/>
    </row>
    <row r="301" spans="9:20" ht="12.75" x14ac:dyDescent="0.2">
      <c r="I301" s="81"/>
      <c r="J301" s="81"/>
      <c r="K301" s="81"/>
      <c r="R301" s="82"/>
      <c r="S301" s="82"/>
      <c r="T301" s="82"/>
    </row>
    <row r="302" spans="9:20" ht="12.75" x14ac:dyDescent="0.2">
      <c r="I302" s="81"/>
      <c r="J302" s="81"/>
      <c r="K302" s="81"/>
      <c r="R302" s="82"/>
      <c r="S302" s="82"/>
      <c r="T302" s="82"/>
    </row>
    <row r="303" spans="9:20" ht="12.75" x14ac:dyDescent="0.2">
      <c r="I303" s="81"/>
      <c r="J303" s="81"/>
      <c r="K303" s="81"/>
      <c r="R303" s="82"/>
      <c r="S303" s="82"/>
      <c r="T303" s="82"/>
    </row>
    <row r="304" spans="9:20" ht="12.75" x14ac:dyDescent="0.2">
      <c r="I304" s="81"/>
      <c r="J304" s="81"/>
      <c r="K304" s="81"/>
      <c r="R304" s="82"/>
      <c r="S304" s="82"/>
      <c r="T304" s="82"/>
    </row>
    <row r="305" spans="9:20" ht="12.75" x14ac:dyDescent="0.2">
      <c r="I305" s="81"/>
      <c r="J305" s="81"/>
      <c r="K305" s="81"/>
      <c r="R305" s="82"/>
      <c r="S305" s="82"/>
      <c r="T305" s="82"/>
    </row>
    <row r="306" spans="9:20" ht="12.75" x14ac:dyDescent="0.2">
      <c r="I306" s="81"/>
      <c r="J306" s="81"/>
      <c r="K306" s="81"/>
      <c r="R306" s="82"/>
      <c r="S306" s="82"/>
      <c r="T306" s="82"/>
    </row>
    <row r="307" spans="9:20" ht="12.75" x14ac:dyDescent="0.2">
      <c r="I307" s="81"/>
      <c r="J307" s="81"/>
      <c r="K307" s="81"/>
      <c r="R307" s="82"/>
      <c r="S307" s="82"/>
      <c r="T307" s="82"/>
    </row>
    <row r="308" spans="9:20" ht="12.75" x14ac:dyDescent="0.2">
      <c r="I308" s="81"/>
      <c r="J308" s="81"/>
      <c r="K308" s="81"/>
      <c r="R308" s="82"/>
      <c r="S308" s="82"/>
      <c r="T308" s="82"/>
    </row>
    <row r="309" spans="9:20" ht="12.75" x14ac:dyDescent="0.2">
      <c r="I309" s="81"/>
      <c r="J309" s="81"/>
      <c r="K309" s="81"/>
      <c r="R309" s="82"/>
      <c r="S309" s="82"/>
      <c r="T309" s="82"/>
    </row>
    <row r="310" spans="9:20" ht="12.75" x14ac:dyDescent="0.2">
      <c r="I310" s="81"/>
      <c r="J310" s="81"/>
      <c r="K310" s="81"/>
      <c r="R310" s="82"/>
      <c r="S310" s="82"/>
      <c r="T310" s="82"/>
    </row>
    <row r="311" spans="9:20" ht="12.75" x14ac:dyDescent="0.2">
      <c r="I311" s="81"/>
      <c r="J311" s="81"/>
      <c r="K311" s="81"/>
      <c r="R311" s="82"/>
      <c r="S311" s="82"/>
      <c r="T311" s="82"/>
    </row>
    <row r="312" spans="9:20" ht="12.75" x14ac:dyDescent="0.2">
      <c r="I312" s="81"/>
      <c r="J312" s="81"/>
      <c r="K312" s="81"/>
      <c r="R312" s="82"/>
      <c r="S312" s="82"/>
      <c r="T312" s="82"/>
    </row>
    <row r="313" spans="9:20" ht="12.75" x14ac:dyDescent="0.2">
      <c r="I313" s="81"/>
      <c r="J313" s="81"/>
      <c r="K313" s="81"/>
      <c r="R313" s="82"/>
      <c r="S313" s="82"/>
      <c r="T313" s="82"/>
    </row>
    <row r="314" spans="9:20" ht="12.75" x14ac:dyDescent="0.2">
      <c r="I314" s="81"/>
      <c r="J314" s="81"/>
      <c r="K314" s="81"/>
      <c r="R314" s="82"/>
      <c r="S314" s="82"/>
      <c r="T314" s="82"/>
    </row>
    <row r="315" spans="9:20" ht="12.75" x14ac:dyDescent="0.2">
      <c r="I315" s="81"/>
      <c r="J315" s="81"/>
      <c r="K315" s="81"/>
      <c r="R315" s="82"/>
      <c r="S315" s="82"/>
      <c r="T315" s="82"/>
    </row>
    <row r="316" spans="9:20" ht="12.75" x14ac:dyDescent="0.2">
      <c r="I316" s="81"/>
      <c r="J316" s="81"/>
      <c r="K316" s="81"/>
      <c r="R316" s="82"/>
      <c r="S316" s="82"/>
      <c r="T316" s="82"/>
    </row>
    <row r="317" spans="9:20" ht="12.75" x14ac:dyDescent="0.2">
      <c r="I317" s="81"/>
      <c r="J317" s="81"/>
      <c r="K317" s="81"/>
      <c r="R317" s="82"/>
      <c r="S317" s="82"/>
      <c r="T317" s="82"/>
    </row>
    <row r="318" spans="9:20" ht="12.75" x14ac:dyDescent="0.2">
      <c r="I318" s="81"/>
      <c r="J318" s="81"/>
      <c r="K318" s="81"/>
      <c r="R318" s="82"/>
      <c r="S318" s="82"/>
      <c r="T318" s="82"/>
    </row>
    <row r="319" spans="9:20" ht="12.75" x14ac:dyDescent="0.2">
      <c r="I319" s="81"/>
      <c r="J319" s="81"/>
      <c r="K319" s="81"/>
      <c r="R319" s="82"/>
      <c r="S319" s="82"/>
      <c r="T319" s="82"/>
    </row>
    <row r="320" spans="9:20" ht="12.75" x14ac:dyDescent="0.2">
      <c r="I320" s="81"/>
      <c r="J320" s="81"/>
      <c r="K320" s="81"/>
      <c r="R320" s="82"/>
      <c r="S320" s="82"/>
      <c r="T320" s="82"/>
    </row>
    <row r="321" spans="9:20" ht="12.75" x14ac:dyDescent="0.2">
      <c r="I321" s="81"/>
      <c r="J321" s="81"/>
      <c r="K321" s="81"/>
      <c r="R321" s="82"/>
      <c r="S321" s="82"/>
      <c r="T321" s="82"/>
    </row>
    <row r="322" spans="9:20" ht="12.75" x14ac:dyDescent="0.2">
      <c r="I322" s="81"/>
      <c r="J322" s="81"/>
      <c r="K322" s="81"/>
      <c r="R322" s="82"/>
      <c r="S322" s="82"/>
      <c r="T322" s="82"/>
    </row>
    <row r="323" spans="9:20" ht="12.75" x14ac:dyDescent="0.2">
      <c r="I323" s="81"/>
      <c r="J323" s="81"/>
      <c r="K323" s="81"/>
      <c r="R323" s="82"/>
      <c r="S323" s="82"/>
      <c r="T323" s="82"/>
    </row>
    <row r="324" spans="9:20" ht="12.75" x14ac:dyDescent="0.2">
      <c r="I324" s="81"/>
      <c r="J324" s="81"/>
      <c r="K324" s="81"/>
      <c r="R324" s="82"/>
      <c r="S324" s="82"/>
      <c r="T324" s="82"/>
    </row>
    <row r="325" spans="9:20" ht="12.75" x14ac:dyDescent="0.2">
      <c r="I325" s="81"/>
      <c r="J325" s="81"/>
      <c r="K325" s="81"/>
      <c r="R325" s="82"/>
      <c r="S325" s="82"/>
      <c r="T325" s="82"/>
    </row>
    <row r="326" spans="9:20" ht="12.75" x14ac:dyDescent="0.2">
      <c r="I326" s="81"/>
      <c r="J326" s="81"/>
      <c r="K326" s="81"/>
      <c r="R326" s="82"/>
      <c r="S326" s="82"/>
      <c r="T326" s="82"/>
    </row>
    <row r="327" spans="9:20" ht="12.75" x14ac:dyDescent="0.2">
      <c r="I327" s="81"/>
      <c r="J327" s="81"/>
      <c r="K327" s="81"/>
      <c r="R327" s="82"/>
      <c r="S327" s="82"/>
      <c r="T327" s="82"/>
    </row>
    <row r="328" spans="9:20" ht="12.75" x14ac:dyDescent="0.2">
      <c r="I328" s="81"/>
      <c r="J328" s="81"/>
      <c r="K328" s="81"/>
      <c r="R328" s="82"/>
      <c r="S328" s="82"/>
      <c r="T328" s="82"/>
    </row>
    <row r="329" spans="9:20" ht="12.75" x14ac:dyDescent="0.2">
      <c r="I329" s="81"/>
      <c r="J329" s="81"/>
      <c r="K329" s="81"/>
      <c r="R329" s="82"/>
      <c r="S329" s="82"/>
      <c r="T329" s="82"/>
    </row>
    <row r="330" spans="9:20" ht="12.75" x14ac:dyDescent="0.2">
      <c r="I330" s="81"/>
      <c r="J330" s="81"/>
      <c r="K330" s="81"/>
      <c r="R330" s="82"/>
      <c r="S330" s="82"/>
      <c r="T330" s="82"/>
    </row>
    <row r="331" spans="9:20" ht="12.75" x14ac:dyDescent="0.2">
      <c r="I331" s="81"/>
      <c r="J331" s="81"/>
      <c r="K331" s="81"/>
      <c r="R331" s="82"/>
      <c r="S331" s="82"/>
      <c r="T331" s="82"/>
    </row>
    <row r="332" spans="9:20" ht="12.75" x14ac:dyDescent="0.2">
      <c r="I332" s="81"/>
      <c r="J332" s="81"/>
      <c r="K332" s="81"/>
      <c r="R332" s="82"/>
      <c r="S332" s="82"/>
      <c r="T332" s="82"/>
    </row>
    <row r="333" spans="9:20" ht="12.75" x14ac:dyDescent="0.2">
      <c r="I333" s="81"/>
      <c r="J333" s="81"/>
      <c r="K333" s="81"/>
      <c r="R333" s="82"/>
      <c r="S333" s="82"/>
      <c r="T333" s="82"/>
    </row>
    <row r="334" spans="9:20" ht="12.75" x14ac:dyDescent="0.2">
      <c r="I334" s="81"/>
      <c r="J334" s="81"/>
      <c r="K334" s="81"/>
      <c r="R334" s="82"/>
      <c r="S334" s="82"/>
      <c r="T334" s="82"/>
    </row>
    <row r="335" spans="9:20" ht="12.75" x14ac:dyDescent="0.2">
      <c r="I335" s="81"/>
      <c r="J335" s="81"/>
      <c r="K335" s="81"/>
      <c r="R335" s="82"/>
      <c r="S335" s="82"/>
      <c r="T335" s="82"/>
    </row>
    <row r="336" spans="9:20" ht="12.75" x14ac:dyDescent="0.2">
      <c r="I336" s="81"/>
      <c r="J336" s="81"/>
      <c r="K336" s="81"/>
      <c r="R336" s="82"/>
      <c r="S336" s="82"/>
      <c r="T336" s="82"/>
    </row>
    <row r="337" spans="9:20" ht="12.75" x14ac:dyDescent="0.2">
      <c r="I337" s="81"/>
      <c r="J337" s="81"/>
      <c r="K337" s="81"/>
      <c r="R337" s="82"/>
      <c r="S337" s="82"/>
      <c r="T337" s="82"/>
    </row>
    <row r="338" spans="9:20" ht="12.75" x14ac:dyDescent="0.2">
      <c r="I338" s="81"/>
      <c r="J338" s="81"/>
      <c r="K338" s="81"/>
      <c r="R338" s="82"/>
      <c r="S338" s="82"/>
      <c r="T338" s="82"/>
    </row>
    <row r="339" spans="9:20" ht="12.75" x14ac:dyDescent="0.2">
      <c r="I339" s="81"/>
      <c r="J339" s="81"/>
      <c r="K339" s="81"/>
      <c r="R339" s="82"/>
      <c r="S339" s="82"/>
      <c r="T339" s="82"/>
    </row>
    <row r="340" spans="9:20" ht="12.75" x14ac:dyDescent="0.2">
      <c r="I340" s="81"/>
      <c r="J340" s="81"/>
      <c r="K340" s="81"/>
      <c r="R340" s="82"/>
      <c r="S340" s="82"/>
      <c r="T340" s="82"/>
    </row>
    <row r="341" spans="9:20" ht="12.75" x14ac:dyDescent="0.2">
      <c r="I341" s="81"/>
      <c r="J341" s="81"/>
      <c r="K341" s="81"/>
      <c r="R341" s="82"/>
      <c r="S341" s="82"/>
      <c r="T341" s="82"/>
    </row>
    <row r="342" spans="9:20" ht="12.75" x14ac:dyDescent="0.2">
      <c r="I342" s="81"/>
      <c r="J342" s="81"/>
      <c r="K342" s="81"/>
      <c r="R342" s="82"/>
      <c r="S342" s="82"/>
      <c r="T342" s="82"/>
    </row>
    <row r="343" spans="9:20" ht="12.75" x14ac:dyDescent="0.2">
      <c r="I343" s="81"/>
      <c r="J343" s="81"/>
      <c r="K343" s="81"/>
      <c r="R343" s="82"/>
      <c r="S343" s="82"/>
      <c r="T343" s="82"/>
    </row>
    <row r="344" spans="9:20" ht="12.75" x14ac:dyDescent="0.2">
      <c r="I344" s="81"/>
      <c r="J344" s="81"/>
      <c r="K344" s="81"/>
      <c r="R344" s="82"/>
      <c r="S344" s="82"/>
      <c r="T344" s="82"/>
    </row>
    <row r="345" spans="9:20" ht="12.75" x14ac:dyDescent="0.2">
      <c r="I345" s="81"/>
      <c r="J345" s="81"/>
      <c r="K345" s="81"/>
      <c r="R345" s="82"/>
      <c r="S345" s="82"/>
      <c r="T345" s="82"/>
    </row>
    <row r="346" spans="9:20" ht="12.75" x14ac:dyDescent="0.2">
      <c r="I346" s="81"/>
      <c r="J346" s="81"/>
      <c r="K346" s="81"/>
      <c r="R346" s="82"/>
      <c r="S346" s="82"/>
      <c r="T346" s="82"/>
    </row>
    <row r="347" spans="9:20" ht="12.75" x14ac:dyDescent="0.2">
      <c r="I347" s="81"/>
      <c r="J347" s="81"/>
      <c r="K347" s="81"/>
      <c r="R347" s="82"/>
      <c r="S347" s="82"/>
      <c r="T347" s="82"/>
    </row>
    <row r="348" spans="9:20" ht="12.75" x14ac:dyDescent="0.2">
      <c r="I348" s="81"/>
      <c r="J348" s="81"/>
      <c r="K348" s="81"/>
      <c r="R348" s="82"/>
      <c r="S348" s="82"/>
      <c r="T348" s="82"/>
    </row>
    <row r="349" spans="9:20" ht="12.75" x14ac:dyDescent="0.2">
      <c r="I349" s="81"/>
      <c r="J349" s="81"/>
      <c r="K349" s="81"/>
      <c r="R349" s="82"/>
      <c r="S349" s="82"/>
      <c r="T349" s="82"/>
    </row>
    <row r="350" spans="9:20" ht="12.75" x14ac:dyDescent="0.2">
      <c r="I350" s="81"/>
      <c r="J350" s="81"/>
      <c r="K350" s="81"/>
      <c r="R350" s="82"/>
      <c r="S350" s="82"/>
      <c r="T350" s="82"/>
    </row>
    <row r="351" spans="9:20" ht="12.75" x14ac:dyDescent="0.2">
      <c r="I351" s="81"/>
      <c r="J351" s="81"/>
      <c r="K351" s="81"/>
      <c r="R351" s="82"/>
      <c r="S351" s="82"/>
      <c r="T351" s="82"/>
    </row>
    <row r="352" spans="9:20" ht="12.75" x14ac:dyDescent="0.2">
      <c r="I352" s="81"/>
      <c r="J352" s="81"/>
      <c r="K352" s="81"/>
      <c r="R352" s="82"/>
      <c r="S352" s="82"/>
      <c r="T352" s="82"/>
    </row>
    <row r="353" spans="9:20" ht="12.75" x14ac:dyDescent="0.2">
      <c r="I353" s="81"/>
      <c r="J353" s="81"/>
      <c r="K353" s="81"/>
      <c r="R353" s="82"/>
      <c r="S353" s="82"/>
      <c r="T353" s="82"/>
    </row>
    <row r="354" spans="9:20" ht="12.75" x14ac:dyDescent="0.2">
      <c r="I354" s="81"/>
      <c r="J354" s="81"/>
      <c r="K354" s="81"/>
      <c r="R354" s="82"/>
      <c r="S354" s="82"/>
      <c r="T354" s="82"/>
    </row>
    <row r="355" spans="9:20" ht="12.75" x14ac:dyDescent="0.2">
      <c r="I355" s="81"/>
      <c r="J355" s="81"/>
      <c r="K355" s="81"/>
      <c r="R355" s="82"/>
      <c r="S355" s="82"/>
      <c r="T355" s="82"/>
    </row>
    <row r="356" spans="9:20" ht="12.75" x14ac:dyDescent="0.2">
      <c r="I356" s="81"/>
      <c r="J356" s="81"/>
      <c r="K356" s="81"/>
      <c r="R356" s="82"/>
      <c r="S356" s="82"/>
      <c r="T356" s="82"/>
    </row>
    <row r="357" spans="9:20" ht="12.75" x14ac:dyDescent="0.2">
      <c r="I357" s="81"/>
      <c r="J357" s="81"/>
      <c r="K357" s="81"/>
      <c r="R357" s="82"/>
      <c r="S357" s="82"/>
      <c r="T357" s="82"/>
    </row>
    <row r="358" spans="9:20" ht="12.75" x14ac:dyDescent="0.2">
      <c r="I358" s="81"/>
      <c r="J358" s="81"/>
      <c r="K358" s="81"/>
      <c r="R358" s="82"/>
      <c r="S358" s="82"/>
      <c r="T358" s="82"/>
    </row>
    <row r="359" spans="9:20" ht="12.75" x14ac:dyDescent="0.2">
      <c r="I359" s="81"/>
      <c r="J359" s="81"/>
      <c r="K359" s="81"/>
      <c r="R359" s="82"/>
      <c r="S359" s="82"/>
      <c r="T359" s="82"/>
    </row>
    <row r="360" spans="9:20" ht="12.75" x14ac:dyDescent="0.2">
      <c r="I360" s="81"/>
      <c r="J360" s="81"/>
      <c r="K360" s="81"/>
      <c r="R360" s="82"/>
      <c r="S360" s="82"/>
      <c r="T360" s="82"/>
    </row>
    <row r="361" spans="9:20" ht="12.75" x14ac:dyDescent="0.2">
      <c r="I361" s="81"/>
      <c r="J361" s="81"/>
      <c r="K361" s="81"/>
      <c r="R361" s="82"/>
      <c r="S361" s="82"/>
      <c r="T361" s="82"/>
    </row>
    <row r="362" spans="9:20" ht="12.75" x14ac:dyDescent="0.2">
      <c r="I362" s="81"/>
      <c r="J362" s="81"/>
      <c r="K362" s="81"/>
      <c r="R362" s="82"/>
      <c r="S362" s="82"/>
      <c r="T362" s="82"/>
    </row>
    <row r="363" spans="9:20" ht="12.75" x14ac:dyDescent="0.2">
      <c r="I363" s="81"/>
      <c r="J363" s="81"/>
      <c r="K363" s="81"/>
      <c r="R363" s="82"/>
      <c r="S363" s="82"/>
      <c r="T363" s="82"/>
    </row>
    <row r="364" spans="9:20" ht="12.75" x14ac:dyDescent="0.2">
      <c r="I364" s="81"/>
      <c r="J364" s="81"/>
      <c r="K364" s="81"/>
      <c r="R364" s="82"/>
      <c r="S364" s="82"/>
      <c r="T364" s="82"/>
    </row>
    <row r="365" spans="9:20" ht="12.75" x14ac:dyDescent="0.2">
      <c r="I365" s="81"/>
      <c r="J365" s="81"/>
      <c r="K365" s="81"/>
      <c r="R365" s="82"/>
      <c r="S365" s="82"/>
      <c r="T365" s="82"/>
    </row>
    <row r="366" spans="9:20" ht="12.75" x14ac:dyDescent="0.2">
      <c r="I366" s="81"/>
      <c r="J366" s="81"/>
      <c r="K366" s="81"/>
      <c r="R366" s="82"/>
      <c r="S366" s="82"/>
      <c r="T366" s="82"/>
    </row>
    <row r="367" spans="9:20" ht="12.75" x14ac:dyDescent="0.2">
      <c r="I367" s="81"/>
      <c r="J367" s="81"/>
      <c r="K367" s="81"/>
      <c r="R367" s="82"/>
      <c r="S367" s="82"/>
      <c r="T367" s="82"/>
    </row>
    <row r="368" spans="9:20" ht="12.75" x14ac:dyDescent="0.2">
      <c r="I368" s="81"/>
      <c r="J368" s="81"/>
      <c r="K368" s="81"/>
      <c r="R368" s="82"/>
      <c r="S368" s="82"/>
      <c r="T368" s="82"/>
    </row>
    <row r="369" spans="9:20" ht="12.75" x14ac:dyDescent="0.2">
      <c r="I369" s="81"/>
      <c r="J369" s="81"/>
      <c r="K369" s="81"/>
      <c r="R369" s="82"/>
      <c r="S369" s="82"/>
      <c r="T369" s="82"/>
    </row>
    <row r="370" spans="9:20" ht="12.75" x14ac:dyDescent="0.2">
      <c r="I370" s="81"/>
      <c r="J370" s="81"/>
      <c r="K370" s="81"/>
      <c r="R370" s="82"/>
      <c r="S370" s="82"/>
      <c r="T370" s="82"/>
    </row>
    <row r="371" spans="9:20" ht="12.75" x14ac:dyDescent="0.2">
      <c r="I371" s="81"/>
      <c r="J371" s="81"/>
      <c r="K371" s="81"/>
      <c r="R371" s="82"/>
      <c r="S371" s="82"/>
      <c r="T371" s="82"/>
    </row>
    <row r="372" spans="9:20" ht="12.75" x14ac:dyDescent="0.2">
      <c r="I372" s="81"/>
      <c r="J372" s="81"/>
      <c r="K372" s="81"/>
      <c r="R372" s="82"/>
      <c r="S372" s="82"/>
      <c r="T372" s="82"/>
    </row>
    <row r="373" spans="9:20" ht="12.75" x14ac:dyDescent="0.2">
      <c r="I373" s="81"/>
      <c r="J373" s="81"/>
      <c r="K373" s="81"/>
      <c r="R373" s="82"/>
      <c r="S373" s="82"/>
      <c r="T373" s="82"/>
    </row>
    <row r="374" spans="9:20" ht="12.75" x14ac:dyDescent="0.2">
      <c r="I374" s="81"/>
      <c r="J374" s="81"/>
      <c r="K374" s="81"/>
      <c r="R374" s="82"/>
      <c r="S374" s="82"/>
      <c r="T374" s="82"/>
    </row>
    <row r="375" spans="9:20" ht="12.75" x14ac:dyDescent="0.2">
      <c r="I375" s="81"/>
      <c r="J375" s="81"/>
      <c r="K375" s="81"/>
      <c r="R375" s="82"/>
      <c r="S375" s="82"/>
      <c r="T375" s="82"/>
    </row>
    <row r="376" spans="9:20" ht="12.75" x14ac:dyDescent="0.2">
      <c r="I376" s="81"/>
      <c r="J376" s="81"/>
      <c r="K376" s="81"/>
      <c r="R376" s="82"/>
      <c r="S376" s="82"/>
      <c r="T376" s="82"/>
    </row>
    <row r="377" spans="9:20" ht="12.75" x14ac:dyDescent="0.2">
      <c r="I377" s="81"/>
      <c r="J377" s="81"/>
      <c r="K377" s="81"/>
      <c r="R377" s="82"/>
      <c r="S377" s="82"/>
      <c r="T377" s="82"/>
    </row>
    <row r="378" spans="9:20" ht="12.75" x14ac:dyDescent="0.2">
      <c r="I378" s="81"/>
      <c r="J378" s="81"/>
      <c r="K378" s="81"/>
      <c r="R378" s="82"/>
      <c r="S378" s="82"/>
      <c r="T378" s="82"/>
    </row>
    <row r="379" spans="9:20" ht="12.75" x14ac:dyDescent="0.2">
      <c r="I379" s="81"/>
      <c r="J379" s="81"/>
      <c r="K379" s="81"/>
      <c r="R379" s="82"/>
      <c r="S379" s="82"/>
      <c r="T379" s="82"/>
    </row>
    <row r="380" spans="9:20" ht="12.75" x14ac:dyDescent="0.2">
      <c r="I380" s="81"/>
      <c r="J380" s="81"/>
      <c r="K380" s="81"/>
      <c r="R380" s="82"/>
      <c r="S380" s="82"/>
      <c r="T380" s="82"/>
    </row>
    <row r="381" spans="9:20" ht="12.75" x14ac:dyDescent="0.2">
      <c r="I381" s="81"/>
      <c r="J381" s="81"/>
      <c r="K381" s="81"/>
      <c r="R381" s="82"/>
      <c r="S381" s="82"/>
      <c r="T381" s="82"/>
    </row>
    <row r="382" spans="9:20" ht="12.75" x14ac:dyDescent="0.2">
      <c r="I382" s="81"/>
      <c r="J382" s="81"/>
      <c r="K382" s="81"/>
      <c r="R382" s="82"/>
      <c r="S382" s="82"/>
      <c r="T382" s="82"/>
    </row>
    <row r="383" spans="9:20" ht="12.75" x14ac:dyDescent="0.2">
      <c r="I383" s="81"/>
      <c r="J383" s="81"/>
      <c r="K383" s="81"/>
      <c r="R383" s="82"/>
      <c r="S383" s="82"/>
      <c r="T383" s="82"/>
    </row>
    <row r="384" spans="9:20" ht="12.75" x14ac:dyDescent="0.2">
      <c r="I384" s="81"/>
      <c r="J384" s="81"/>
      <c r="K384" s="81"/>
      <c r="R384" s="82"/>
      <c r="S384" s="82"/>
      <c r="T384" s="82"/>
    </row>
    <row r="385" spans="9:20" ht="12.75" x14ac:dyDescent="0.2">
      <c r="I385" s="81"/>
      <c r="J385" s="81"/>
      <c r="K385" s="81"/>
      <c r="R385" s="82"/>
      <c r="S385" s="82"/>
      <c r="T385" s="82"/>
    </row>
    <row r="386" spans="9:20" ht="12.75" x14ac:dyDescent="0.2">
      <c r="I386" s="81"/>
      <c r="J386" s="81"/>
      <c r="K386" s="81"/>
      <c r="R386" s="82"/>
      <c r="S386" s="82"/>
      <c r="T386" s="82"/>
    </row>
    <row r="387" spans="9:20" ht="12.75" x14ac:dyDescent="0.2">
      <c r="I387" s="81"/>
      <c r="J387" s="81"/>
      <c r="K387" s="81"/>
      <c r="R387" s="82"/>
      <c r="S387" s="82"/>
      <c r="T387" s="82"/>
    </row>
    <row r="388" spans="9:20" ht="12.75" x14ac:dyDescent="0.2">
      <c r="I388" s="81"/>
      <c r="J388" s="81"/>
      <c r="K388" s="81"/>
      <c r="R388" s="82"/>
      <c r="S388" s="82"/>
      <c r="T388" s="82"/>
    </row>
    <row r="389" spans="9:20" ht="12.75" x14ac:dyDescent="0.2">
      <c r="I389" s="81"/>
      <c r="J389" s="81"/>
      <c r="K389" s="81"/>
      <c r="R389" s="82"/>
      <c r="S389" s="82"/>
      <c r="T389" s="82"/>
    </row>
    <row r="390" spans="9:20" ht="12.75" x14ac:dyDescent="0.2">
      <c r="I390" s="81"/>
      <c r="J390" s="81"/>
      <c r="K390" s="81"/>
      <c r="R390" s="82"/>
      <c r="S390" s="82"/>
      <c r="T390" s="82"/>
    </row>
    <row r="391" spans="9:20" ht="12.75" x14ac:dyDescent="0.2">
      <c r="I391" s="81"/>
      <c r="J391" s="81"/>
      <c r="K391" s="81"/>
      <c r="R391" s="82"/>
      <c r="S391" s="82"/>
      <c r="T391" s="82"/>
    </row>
    <row r="392" spans="9:20" ht="12.75" x14ac:dyDescent="0.2">
      <c r="I392" s="81"/>
      <c r="J392" s="81"/>
      <c r="K392" s="81"/>
      <c r="R392" s="82"/>
      <c r="S392" s="82"/>
      <c r="T392" s="82"/>
    </row>
    <row r="393" spans="9:20" ht="12.75" x14ac:dyDescent="0.2">
      <c r="I393" s="81"/>
      <c r="J393" s="81"/>
      <c r="K393" s="81"/>
      <c r="R393" s="82"/>
      <c r="S393" s="82"/>
      <c r="T393" s="82"/>
    </row>
    <row r="394" spans="9:20" ht="12.75" x14ac:dyDescent="0.2">
      <c r="I394" s="81"/>
      <c r="J394" s="81"/>
      <c r="K394" s="81"/>
      <c r="R394" s="82"/>
      <c r="S394" s="82"/>
      <c r="T394" s="82"/>
    </row>
    <row r="395" spans="9:20" ht="12.75" x14ac:dyDescent="0.2">
      <c r="I395" s="81"/>
      <c r="J395" s="81"/>
      <c r="K395" s="81"/>
      <c r="R395" s="82"/>
      <c r="S395" s="82"/>
      <c r="T395" s="82"/>
    </row>
    <row r="396" spans="9:20" ht="12.75" x14ac:dyDescent="0.2">
      <c r="I396" s="81"/>
      <c r="J396" s="81"/>
      <c r="K396" s="81"/>
      <c r="R396" s="82"/>
      <c r="S396" s="82"/>
      <c r="T396" s="82"/>
    </row>
    <row r="397" spans="9:20" ht="12.75" x14ac:dyDescent="0.2">
      <c r="I397" s="81"/>
      <c r="J397" s="81"/>
      <c r="K397" s="81"/>
      <c r="R397" s="82"/>
      <c r="S397" s="82"/>
      <c r="T397" s="82"/>
    </row>
    <row r="398" spans="9:20" ht="12.75" x14ac:dyDescent="0.2">
      <c r="I398" s="81"/>
      <c r="J398" s="81"/>
      <c r="K398" s="81"/>
      <c r="R398" s="82"/>
      <c r="S398" s="82"/>
      <c r="T398" s="82"/>
    </row>
    <row r="399" spans="9:20" ht="12.75" x14ac:dyDescent="0.2">
      <c r="I399" s="81"/>
      <c r="J399" s="81"/>
      <c r="K399" s="81"/>
      <c r="R399" s="82"/>
      <c r="S399" s="82"/>
      <c r="T399" s="82"/>
    </row>
    <row r="400" spans="9:20" ht="12.75" x14ac:dyDescent="0.2">
      <c r="I400" s="81"/>
      <c r="J400" s="81"/>
      <c r="K400" s="81"/>
      <c r="R400" s="82"/>
      <c r="S400" s="82"/>
      <c r="T400" s="82"/>
    </row>
    <row r="401" spans="9:20" ht="12.75" x14ac:dyDescent="0.2">
      <c r="I401" s="81"/>
      <c r="J401" s="81"/>
      <c r="K401" s="81"/>
      <c r="R401" s="82"/>
      <c r="S401" s="82"/>
      <c r="T401" s="82"/>
    </row>
    <row r="402" spans="9:20" ht="12.75" x14ac:dyDescent="0.2">
      <c r="I402" s="81"/>
      <c r="J402" s="81"/>
      <c r="K402" s="81"/>
      <c r="R402" s="82"/>
      <c r="S402" s="82"/>
      <c r="T402" s="82"/>
    </row>
    <row r="403" spans="9:20" ht="12.75" x14ac:dyDescent="0.2">
      <c r="I403" s="81"/>
      <c r="J403" s="81"/>
      <c r="K403" s="81"/>
      <c r="R403" s="82"/>
      <c r="S403" s="82"/>
      <c r="T403" s="82"/>
    </row>
    <row r="404" spans="9:20" ht="12.75" x14ac:dyDescent="0.2">
      <c r="I404" s="81"/>
      <c r="J404" s="81"/>
      <c r="K404" s="81"/>
      <c r="R404" s="82"/>
      <c r="S404" s="82"/>
      <c r="T404" s="82"/>
    </row>
    <row r="405" spans="9:20" ht="12.75" x14ac:dyDescent="0.2">
      <c r="I405" s="81"/>
      <c r="J405" s="81"/>
      <c r="K405" s="81"/>
      <c r="R405" s="82"/>
      <c r="S405" s="82"/>
      <c r="T405" s="82"/>
    </row>
    <row r="406" spans="9:20" ht="12.75" x14ac:dyDescent="0.2">
      <c r="I406" s="81"/>
      <c r="J406" s="81"/>
      <c r="K406" s="81"/>
      <c r="R406" s="82"/>
      <c r="S406" s="82"/>
      <c r="T406" s="82"/>
    </row>
    <row r="407" spans="9:20" ht="12.75" x14ac:dyDescent="0.2">
      <c r="I407" s="81"/>
      <c r="J407" s="81"/>
      <c r="K407" s="81"/>
      <c r="R407" s="82"/>
      <c r="S407" s="82"/>
      <c r="T407" s="82"/>
    </row>
    <row r="408" spans="9:20" ht="12.75" x14ac:dyDescent="0.2">
      <c r="I408" s="81"/>
      <c r="J408" s="81"/>
      <c r="K408" s="81"/>
      <c r="R408" s="82"/>
      <c r="S408" s="82"/>
      <c r="T408" s="82"/>
    </row>
    <row r="409" spans="9:20" ht="12.75" x14ac:dyDescent="0.2">
      <c r="I409" s="81"/>
      <c r="J409" s="81"/>
      <c r="K409" s="81"/>
      <c r="R409" s="82"/>
      <c r="S409" s="82"/>
      <c r="T409" s="82"/>
    </row>
    <row r="410" spans="9:20" ht="12.75" x14ac:dyDescent="0.2">
      <c r="I410" s="81"/>
      <c r="J410" s="81"/>
      <c r="K410" s="81"/>
      <c r="R410" s="82"/>
      <c r="S410" s="82"/>
      <c r="T410" s="82"/>
    </row>
    <row r="411" spans="9:20" ht="12.75" x14ac:dyDescent="0.2">
      <c r="I411" s="81"/>
      <c r="J411" s="81"/>
      <c r="K411" s="81"/>
      <c r="R411" s="82"/>
      <c r="S411" s="82"/>
      <c r="T411" s="82"/>
    </row>
    <row r="412" spans="9:20" ht="12.75" x14ac:dyDescent="0.2">
      <c r="I412" s="81"/>
      <c r="J412" s="81"/>
      <c r="K412" s="81"/>
      <c r="R412" s="82"/>
      <c r="S412" s="82"/>
      <c r="T412" s="82"/>
    </row>
    <row r="413" spans="9:20" ht="12.75" x14ac:dyDescent="0.2">
      <c r="I413" s="81"/>
      <c r="J413" s="81"/>
      <c r="K413" s="81"/>
      <c r="R413" s="82"/>
      <c r="S413" s="82"/>
      <c r="T413" s="82"/>
    </row>
    <row r="414" spans="9:20" ht="12.75" x14ac:dyDescent="0.2">
      <c r="I414" s="81"/>
      <c r="J414" s="81"/>
      <c r="K414" s="81"/>
      <c r="R414" s="82"/>
      <c r="S414" s="82"/>
      <c r="T414" s="82"/>
    </row>
    <row r="415" spans="9:20" ht="12.75" x14ac:dyDescent="0.2">
      <c r="I415" s="81"/>
      <c r="J415" s="81"/>
      <c r="K415" s="81"/>
      <c r="R415" s="82"/>
      <c r="S415" s="82"/>
      <c r="T415" s="82"/>
    </row>
    <row r="416" spans="9:20" ht="12.75" x14ac:dyDescent="0.2">
      <c r="I416" s="81"/>
      <c r="J416" s="81"/>
      <c r="K416" s="81"/>
      <c r="R416" s="82"/>
      <c r="S416" s="82"/>
      <c r="T416" s="82"/>
    </row>
    <row r="417" spans="9:20" ht="12.75" x14ac:dyDescent="0.2">
      <c r="I417" s="81"/>
      <c r="J417" s="81"/>
      <c r="K417" s="81"/>
      <c r="R417" s="82"/>
      <c r="S417" s="82"/>
      <c r="T417" s="82"/>
    </row>
    <row r="418" spans="9:20" ht="12.75" x14ac:dyDescent="0.2">
      <c r="I418" s="81"/>
      <c r="J418" s="81"/>
      <c r="K418" s="81"/>
      <c r="R418" s="82"/>
      <c r="S418" s="82"/>
      <c r="T418" s="82"/>
    </row>
    <row r="419" spans="9:20" ht="12.75" x14ac:dyDescent="0.2">
      <c r="I419" s="81"/>
      <c r="J419" s="81"/>
      <c r="K419" s="81"/>
      <c r="R419" s="82"/>
      <c r="S419" s="82"/>
      <c r="T419" s="82"/>
    </row>
    <row r="420" spans="9:20" ht="12.75" x14ac:dyDescent="0.2">
      <c r="I420" s="81"/>
      <c r="J420" s="81"/>
      <c r="K420" s="81"/>
      <c r="R420" s="82"/>
      <c r="S420" s="82"/>
      <c r="T420" s="82"/>
    </row>
    <row r="421" spans="9:20" ht="12.75" x14ac:dyDescent="0.2">
      <c r="I421" s="81"/>
      <c r="J421" s="81"/>
      <c r="K421" s="81"/>
      <c r="R421" s="82"/>
      <c r="S421" s="82"/>
      <c r="T421" s="82"/>
    </row>
    <row r="422" spans="9:20" ht="12.75" x14ac:dyDescent="0.2">
      <c r="I422" s="81"/>
      <c r="J422" s="81"/>
      <c r="K422" s="81"/>
      <c r="R422" s="82"/>
      <c r="S422" s="82"/>
      <c r="T422" s="82"/>
    </row>
    <row r="423" spans="9:20" ht="12.75" x14ac:dyDescent="0.2">
      <c r="I423" s="81"/>
      <c r="J423" s="81"/>
      <c r="K423" s="81"/>
      <c r="R423" s="82"/>
      <c r="S423" s="82"/>
      <c r="T423" s="82"/>
    </row>
    <row r="424" spans="9:20" ht="12.75" x14ac:dyDescent="0.2">
      <c r="I424" s="81"/>
      <c r="J424" s="81"/>
      <c r="K424" s="81"/>
      <c r="R424" s="82"/>
      <c r="S424" s="82"/>
      <c r="T424" s="82"/>
    </row>
    <row r="425" spans="9:20" ht="12.75" x14ac:dyDescent="0.2">
      <c r="I425" s="81"/>
      <c r="J425" s="81"/>
      <c r="K425" s="81"/>
      <c r="R425" s="82"/>
      <c r="S425" s="82"/>
      <c r="T425" s="82"/>
    </row>
    <row r="426" spans="9:20" ht="12.75" x14ac:dyDescent="0.2">
      <c r="I426" s="81"/>
      <c r="J426" s="81"/>
      <c r="K426" s="81"/>
      <c r="R426" s="82"/>
      <c r="S426" s="82"/>
      <c r="T426" s="82"/>
    </row>
    <row r="427" spans="9:20" ht="12.75" x14ac:dyDescent="0.2">
      <c r="I427" s="81"/>
      <c r="J427" s="81"/>
      <c r="K427" s="81"/>
      <c r="R427" s="82"/>
      <c r="S427" s="82"/>
      <c r="T427" s="82"/>
    </row>
    <row r="428" spans="9:20" ht="12.75" x14ac:dyDescent="0.2">
      <c r="I428" s="81"/>
      <c r="J428" s="81"/>
      <c r="K428" s="81"/>
      <c r="R428" s="82"/>
      <c r="S428" s="82"/>
      <c r="T428" s="82"/>
    </row>
    <row r="429" spans="9:20" ht="12.75" x14ac:dyDescent="0.2">
      <c r="I429" s="81"/>
      <c r="J429" s="81"/>
      <c r="K429" s="81"/>
      <c r="R429" s="82"/>
      <c r="S429" s="82"/>
      <c r="T429" s="82"/>
    </row>
    <row r="430" spans="9:20" ht="12.75" x14ac:dyDescent="0.2">
      <c r="I430" s="81"/>
      <c r="J430" s="81"/>
      <c r="K430" s="81"/>
      <c r="R430" s="82"/>
      <c r="S430" s="82"/>
      <c r="T430" s="82"/>
    </row>
    <row r="431" spans="9:20" ht="12.75" x14ac:dyDescent="0.2">
      <c r="I431" s="81"/>
      <c r="J431" s="81"/>
      <c r="K431" s="81"/>
      <c r="R431" s="82"/>
      <c r="S431" s="82"/>
      <c r="T431" s="82"/>
    </row>
    <row r="432" spans="9:20" ht="12.75" x14ac:dyDescent="0.2">
      <c r="I432" s="81"/>
      <c r="J432" s="81"/>
      <c r="K432" s="81"/>
      <c r="R432" s="82"/>
      <c r="S432" s="82"/>
      <c r="T432" s="82"/>
    </row>
    <row r="433" spans="9:20" ht="12.75" x14ac:dyDescent="0.2">
      <c r="I433" s="81"/>
      <c r="J433" s="81"/>
      <c r="K433" s="81"/>
      <c r="R433" s="82"/>
      <c r="S433" s="82"/>
      <c r="T433" s="82"/>
    </row>
    <row r="434" spans="9:20" ht="12.75" x14ac:dyDescent="0.2">
      <c r="I434" s="81"/>
      <c r="J434" s="81"/>
      <c r="K434" s="81"/>
      <c r="R434" s="82"/>
      <c r="S434" s="82"/>
      <c r="T434" s="82"/>
    </row>
    <row r="435" spans="9:20" ht="12.75" x14ac:dyDescent="0.2">
      <c r="I435" s="81"/>
      <c r="J435" s="81"/>
      <c r="K435" s="81"/>
      <c r="R435" s="82"/>
      <c r="S435" s="82"/>
      <c r="T435" s="82"/>
    </row>
    <row r="436" spans="9:20" ht="12.75" x14ac:dyDescent="0.2">
      <c r="I436" s="81"/>
      <c r="J436" s="81"/>
      <c r="K436" s="81"/>
      <c r="R436" s="82"/>
      <c r="S436" s="82"/>
      <c r="T436" s="82"/>
    </row>
    <row r="437" spans="9:20" ht="12.75" x14ac:dyDescent="0.2">
      <c r="I437" s="81"/>
      <c r="J437" s="81"/>
      <c r="K437" s="81"/>
      <c r="R437" s="82"/>
      <c r="S437" s="82"/>
      <c r="T437" s="82"/>
    </row>
    <row r="438" spans="9:20" ht="12.75" x14ac:dyDescent="0.2">
      <c r="I438" s="81"/>
      <c r="J438" s="81"/>
      <c r="K438" s="81"/>
      <c r="R438" s="82"/>
      <c r="S438" s="82"/>
      <c r="T438" s="82"/>
    </row>
    <row r="439" spans="9:20" ht="12.75" x14ac:dyDescent="0.2">
      <c r="I439" s="81"/>
      <c r="J439" s="81"/>
      <c r="K439" s="81"/>
      <c r="R439" s="82"/>
      <c r="S439" s="82"/>
      <c r="T439" s="82"/>
    </row>
    <row r="440" spans="9:20" ht="12.75" x14ac:dyDescent="0.2">
      <c r="I440" s="81"/>
      <c r="J440" s="81"/>
      <c r="K440" s="81"/>
      <c r="R440" s="82"/>
      <c r="S440" s="82"/>
      <c r="T440" s="82"/>
    </row>
    <row r="441" spans="9:20" ht="12.75" x14ac:dyDescent="0.2">
      <c r="I441" s="81"/>
      <c r="J441" s="81"/>
      <c r="K441" s="81"/>
      <c r="R441" s="82"/>
      <c r="S441" s="82"/>
      <c r="T441" s="82"/>
    </row>
    <row r="442" spans="9:20" ht="12.75" x14ac:dyDescent="0.2">
      <c r="I442" s="81"/>
      <c r="J442" s="81"/>
      <c r="K442" s="81"/>
      <c r="R442" s="82"/>
      <c r="S442" s="82"/>
      <c r="T442" s="82"/>
    </row>
    <row r="443" spans="9:20" ht="12.75" x14ac:dyDescent="0.2">
      <c r="I443" s="81"/>
      <c r="J443" s="81"/>
      <c r="K443" s="81"/>
      <c r="R443" s="82"/>
      <c r="S443" s="82"/>
      <c r="T443" s="82"/>
    </row>
    <row r="444" spans="9:20" ht="12.75" x14ac:dyDescent="0.2">
      <c r="I444" s="81"/>
      <c r="J444" s="81"/>
      <c r="K444" s="81"/>
      <c r="R444" s="82"/>
      <c r="S444" s="82"/>
      <c r="T444" s="82"/>
    </row>
    <row r="445" spans="9:20" ht="12.75" x14ac:dyDescent="0.2">
      <c r="I445" s="81"/>
      <c r="J445" s="81"/>
      <c r="K445" s="81"/>
      <c r="R445" s="82"/>
      <c r="S445" s="82"/>
      <c r="T445" s="82"/>
    </row>
    <row r="446" spans="9:20" ht="12.75" x14ac:dyDescent="0.2">
      <c r="I446" s="81"/>
      <c r="J446" s="81"/>
      <c r="K446" s="81"/>
      <c r="R446" s="82"/>
      <c r="S446" s="82"/>
      <c r="T446" s="82"/>
    </row>
    <row r="447" spans="9:20" ht="12.75" x14ac:dyDescent="0.2">
      <c r="I447" s="81"/>
      <c r="J447" s="81"/>
      <c r="K447" s="81"/>
      <c r="R447" s="82"/>
      <c r="S447" s="82"/>
      <c r="T447" s="82"/>
    </row>
    <row r="448" spans="9:20" ht="12.75" x14ac:dyDescent="0.2">
      <c r="I448" s="81"/>
      <c r="J448" s="81"/>
      <c r="K448" s="81"/>
      <c r="R448" s="82"/>
      <c r="S448" s="82"/>
      <c r="T448" s="82"/>
    </row>
    <row r="449" spans="9:20" ht="12.75" x14ac:dyDescent="0.2">
      <c r="I449" s="81"/>
      <c r="J449" s="81"/>
      <c r="K449" s="81"/>
      <c r="R449" s="82"/>
      <c r="S449" s="82"/>
      <c r="T449" s="82"/>
    </row>
    <row r="450" spans="9:20" ht="12.75" x14ac:dyDescent="0.2">
      <c r="I450" s="81"/>
      <c r="J450" s="81"/>
      <c r="K450" s="81"/>
      <c r="R450" s="82"/>
      <c r="S450" s="82"/>
      <c r="T450" s="82"/>
    </row>
    <row r="451" spans="9:20" ht="12.75" x14ac:dyDescent="0.2">
      <c r="I451" s="81"/>
      <c r="J451" s="81"/>
      <c r="K451" s="81"/>
      <c r="R451" s="82"/>
      <c r="S451" s="82"/>
      <c r="T451" s="82"/>
    </row>
    <row r="452" spans="9:20" ht="12.75" x14ac:dyDescent="0.2">
      <c r="I452" s="81"/>
      <c r="J452" s="81"/>
      <c r="K452" s="81"/>
      <c r="R452" s="82"/>
      <c r="S452" s="82"/>
      <c r="T452" s="82"/>
    </row>
    <row r="453" spans="9:20" ht="12.75" x14ac:dyDescent="0.2">
      <c r="I453" s="81"/>
      <c r="J453" s="81"/>
      <c r="K453" s="81"/>
      <c r="R453" s="82"/>
      <c r="S453" s="82"/>
      <c r="T453" s="82"/>
    </row>
    <row r="454" spans="9:20" ht="12.75" x14ac:dyDescent="0.2">
      <c r="I454" s="81"/>
      <c r="J454" s="81"/>
      <c r="K454" s="81"/>
      <c r="R454" s="82"/>
      <c r="S454" s="82"/>
      <c r="T454" s="82"/>
    </row>
    <row r="455" spans="9:20" ht="12.75" x14ac:dyDescent="0.2">
      <c r="I455" s="81"/>
      <c r="J455" s="81"/>
      <c r="K455" s="81"/>
      <c r="R455" s="82"/>
      <c r="S455" s="82"/>
      <c r="T455" s="82"/>
    </row>
    <row r="456" spans="9:20" ht="12.75" x14ac:dyDescent="0.2">
      <c r="I456" s="81"/>
      <c r="J456" s="81"/>
      <c r="K456" s="81"/>
      <c r="R456" s="82"/>
      <c r="S456" s="82"/>
      <c r="T456" s="82"/>
    </row>
    <row r="457" spans="9:20" ht="12.75" x14ac:dyDescent="0.2">
      <c r="I457" s="81"/>
      <c r="J457" s="81"/>
      <c r="K457" s="81"/>
      <c r="R457" s="82"/>
      <c r="S457" s="82"/>
      <c r="T457" s="82"/>
    </row>
    <row r="458" spans="9:20" ht="12.75" x14ac:dyDescent="0.2">
      <c r="I458" s="81"/>
      <c r="J458" s="81"/>
      <c r="K458" s="81"/>
      <c r="R458" s="82"/>
      <c r="S458" s="82"/>
      <c r="T458" s="82"/>
    </row>
    <row r="459" spans="9:20" ht="12.75" x14ac:dyDescent="0.2">
      <c r="I459" s="81"/>
      <c r="J459" s="81"/>
      <c r="K459" s="81"/>
      <c r="R459" s="82"/>
      <c r="S459" s="82"/>
      <c r="T459" s="82"/>
    </row>
    <row r="460" spans="9:20" ht="12.75" x14ac:dyDescent="0.2">
      <c r="I460" s="81"/>
      <c r="J460" s="81"/>
      <c r="K460" s="81"/>
      <c r="R460" s="82"/>
      <c r="S460" s="82"/>
      <c r="T460" s="82"/>
    </row>
    <row r="461" spans="9:20" ht="12.75" x14ac:dyDescent="0.2">
      <c r="I461" s="81"/>
      <c r="J461" s="81"/>
      <c r="K461" s="81"/>
      <c r="R461" s="82"/>
      <c r="S461" s="82"/>
      <c r="T461" s="82"/>
    </row>
    <row r="462" spans="9:20" ht="12.75" x14ac:dyDescent="0.2">
      <c r="I462" s="81"/>
      <c r="J462" s="81"/>
      <c r="K462" s="81"/>
      <c r="R462" s="82"/>
      <c r="S462" s="82"/>
      <c r="T462" s="82"/>
    </row>
    <row r="463" spans="9:20" ht="12.75" x14ac:dyDescent="0.2">
      <c r="I463" s="81"/>
      <c r="J463" s="81"/>
      <c r="K463" s="81"/>
      <c r="R463" s="82"/>
      <c r="S463" s="82"/>
      <c r="T463" s="82"/>
    </row>
    <row r="464" spans="9:20" ht="12.75" x14ac:dyDescent="0.2">
      <c r="I464" s="81"/>
      <c r="J464" s="81"/>
      <c r="K464" s="81"/>
      <c r="R464" s="82"/>
      <c r="S464" s="82"/>
      <c r="T464" s="82"/>
    </row>
    <row r="465" spans="9:20" ht="12.75" x14ac:dyDescent="0.2">
      <c r="I465" s="81"/>
      <c r="J465" s="81"/>
      <c r="K465" s="81"/>
      <c r="R465" s="82"/>
      <c r="S465" s="82"/>
      <c r="T465" s="82"/>
    </row>
    <row r="466" spans="9:20" ht="12.75" x14ac:dyDescent="0.2">
      <c r="I466" s="81"/>
      <c r="J466" s="81"/>
      <c r="K466" s="81"/>
      <c r="R466" s="82"/>
      <c r="S466" s="82"/>
      <c r="T466" s="82"/>
    </row>
    <row r="467" spans="9:20" ht="12.75" x14ac:dyDescent="0.2">
      <c r="I467" s="81"/>
      <c r="J467" s="81"/>
      <c r="K467" s="81"/>
      <c r="R467" s="82"/>
      <c r="S467" s="82"/>
      <c r="T467" s="82"/>
    </row>
    <row r="468" spans="9:20" ht="12.75" x14ac:dyDescent="0.2">
      <c r="I468" s="81"/>
      <c r="J468" s="81"/>
      <c r="K468" s="81"/>
      <c r="R468" s="82"/>
      <c r="S468" s="82"/>
      <c r="T468" s="82"/>
    </row>
    <row r="469" spans="9:20" ht="12.75" x14ac:dyDescent="0.2">
      <c r="I469" s="81"/>
      <c r="J469" s="81"/>
      <c r="K469" s="81"/>
      <c r="R469" s="82"/>
      <c r="S469" s="82"/>
      <c r="T469" s="82"/>
    </row>
    <row r="470" spans="9:20" ht="12.75" x14ac:dyDescent="0.2">
      <c r="I470" s="81"/>
      <c r="J470" s="81"/>
      <c r="K470" s="81"/>
      <c r="R470" s="82"/>
      <c r="S470" s="82"/>
      <c r="T470" s="82"/>
    </row>
    <row r="471" spans="9:20" ht="12.75" x14ac:dyDescent="0.2">
      <c r="I471" s="81"/>
      <c r="J471" s="81"/>
      <c r="K471" s="81"/>
      <c r="R471" s="82"/>
      <c r="S471" s="82"/>
      <c r="T471" s="82"/>
    </row>
    <row r="472" spans="9:20" ht="12.75" x14ac:dyDescent="0.2">
      <c r="I472" s="81"/>
      <c r="J472" s="81"/>
      <c r="K472" s="81"/>
      <c r="R472" s="82"/>
      <c r="S472" s="82"/>
      <c r="T472" s="82"/>
    </row>
    <row r="473" spans="9:20" ht="12.75" x14ac:dyDescent="0.2">
      <c r="I473" s="81"/>
      <c r="J473" s="81"/>
      <c r="K473" s="81"/>
      <c r="R473" s="82"/>
      <c r="S473" s="82"/>
      <c r="T473" s="82"/>
    </row>
    <row r="474" spans="9:20" ht="12.75" x14ac:dyDescent="0.2">
      <c r="I474" s="81"/>
      <c r="J474" s="81"/>
      <c r="K474" s="81"/>
      <c r="R474" s="82"/>
      <c r="S474" s="82"/>
      <c r="T474" s="82"/>
    </row>
    <row r="475" spans="9:20" ht="12.75" x14ac:dyDescent="0.2">
      <c r="I475" s="81"/>
      <c r="J475" s="81"/>
      <c r="K475" s="81"/>
      <c r="R475" s="82"/>
      <c r="S475" s="82"/>
      <c r="T475" s="82"/>
    </row>
    <row r="476" spans="9:20" ht="12.75" x14ac:dyDescent="0.2">
      <c r="I476" s="81"/>
      <c r="J476" s="81"/>
      <c r="K476" s="81"/>
      <c r="R476" s="82"/>
      <c r="S476" s="82"/>
      <c r="T476" s="82"/>
    </row>
    <row r="477" spans="9:20" ht="12.75" x14ac:dyDescent="0.2">
      <c r="I477" s="81"/>
      <c r="J477" s="81"/>
      <c r="K477" s="81"/>
      <c r="R477" s="82"/>
      <c r="S477" s="82"/>
      <c r="T477" s="82"/>
    </row>
    <row r="478" spans="9:20" ht="12.75" x14ac:dyDescent="0.2">
      <c r="I478" s="81"/>
      <c r="J478" s="81"/>
      <c r="K478" s="81"/>
      <c r="R478" s="82"/>
      <c r="S478" s="82"/>
      <c r="T478" s="82"/>
    </row>
    <row r="479" spans="9:20" ht="12.75" x14ac:dyDescent="0.2">
      <c r="I479" s="81"/>
      <c r="J479" s="81"/>
      <c r="K479" s="81"/>
      <c r="R479" s="82"/>
      <c r="S479" s="82"/>
      <c r="T479" s="82"/>
    </row>
    <row r="480" spans="9:20" ht="12.75" x14ac:dyDescent="0.2">
      <c r="I480" s="81"/>
      <c r="J480" s="81"/>
      <c r="K480" s="81"/>
      <c r="R480" s="82"/>
      <c r="S480" s="82"/>
      <c r="T480" s="82"/>
    </row>
    <row r="481" spans="9:20" ht="12.75" x14ac:dyDescent="0.2">
      <c r="I481" s="81"/>
      <c r="J481" s="81"/>
      <c r="K481" s="81"/>
      <c r="R481" s="82"/>
      <c r="S481" s="82"/>
      <c r="T481" s="82"/>
    </row>
    <row r="482" spans="9:20" ht="12.75" x14ac:dyDescent="0.2">
      <c r="I482" s="81"/>
      <c r="J482" s="81"/>
      <c r="K482" s="81"/>
      <c r="R482" s="82"/>
      <c r="S482" s="82"/>
      <c r="T482" s="82"/>
    </row>
    <row r="483" spans="9:20" ht="12.75" x14ac:dyDescent="0.2">
      <c r="I483" s="81"/>
      <c r="J483" s="81"/>
      <c r="K483" s="81"/>
      <c r="R483" s="82"/>
      <c r="S483" s="82"/>
      <c r="T483" s="82"/>
    </row>
    <row r="484" spans="9:20" ht="12.75" x14ac:dyDescent="0.2">
      <c r="I484" s="81"/>
      <c r="J484" s="81"/>
      <c r="K484" s="81"/>
      <c r="R484" s="82"/>
      <c r="S484" s="82"/>
      <c r="T484" s="82"/>
    </row>
    <row r="485" spans="9:20" ht="12.75" x14ac:dyDescent="0.2">
      <c r="I485" s="81"/>
      <c r="J485" s="81"/>
      <c r="K485" s="81"/>
      <c r="R485" s="82"/>
      <c r="S485" s="82"/>
      <c r="T485" s="82"/>
    </row>
    <row r="486" spans="9:20" ht="12.75" x14ac:dyDescent="0.2">
      <c r="I486" s="81"/>
      <c r="J486" s="81"/>
      <c r="K486" s="81"/>
      <c r="R486" s="82"/>
      <c r="S486" s="82"/>
      <c r="T486" s="82"/>
    </row>
    <row r="487" spans="9:20" ht="12.75" x14ac:dyDescent="0.2">
      <c r="I487" s="81"/>
      <c r="J487" s="81"/>
      <c r="K487" s="81"/>
      <c r="R487" s="82"/>
      <c r="S487" s="82"/>
      <c r="T487" s="82"/>
    </row>
    <row r="488" spans="9:20" ht="12.75" x14ac:dyDescent="0.2">
      <c r="I488" s="81"/>
      <c r="J488" s="81"/>
      <c r="K488" s="81"/>
      <c r="R488" s="82"/>
      <c r="S488" s="82"/>
      <c r="T488" s="82"/>
    </row>
    <row r="489" spans="9:20" ht="12.75" x14ac:dyDescent="0.2">
      <c r="I489" s="81"/>
      <c r="J489" s="81"/>
      <c r="K489" s="81"/>
      <c r="R489" s="82"/>
      <c r="S489" s="82"/>
      <c r="T489" s="82"/>
    </row>
    <row r="490" spans="9:20" ht="12.75" x14ac:dyDescent="0.2">
      <c r="I490" s="81"/>
      <c r="J490" s="81"/>
      <c r="K490" s="81"/>
      <c r="R490" s="82"/>
      <c r="S490" s="82"/>
      <c r="T490" s="82"/>
    </row>
    <row r="491" spans="9:20" ht="12.75" x14ac:dyDescent="0.2">
      <c r="I491" s="81"/>
      <c r="J491" s="81"/>
      <c r="K491" s="81"/>
      <c r="R491" s="82"/>
      <c r="S491" s="82"/>
      <c r="T491" s="82"/>
    </row>
    <row r="492" spans="9:20" ht="12.75" x14ac:dyDescent="0.2">
      <c r="I492" s="81"/>
      <c r="J492" s="81"/>
      <c r="K492" s="81"/>
      <c r="R492" s="82"/>
      <c r="S492" s="82"/>
      <c r="T492" s="82"/>
    </row>
    <row r="493" spans="9:20" ht="12.75" x14ac:dyDescent="0.2">
      <c r="I493" s="81"/>
      <c r="J493" s="81"/>
      <c r="K493" s="81"/>
      <c r="R493" s="82"/>
      <c r="S493" s="82"/>
      <c r="T493" s="82"/>
    </row>
    <row r="494" spans="9:20" ht="12.75" x14ac:dyDescent="0.2">
      <c r="I494" s="81"/>
      <c r="J494" s="81"/>
      <c r="K494" s="81"/>
      <c r="R494" s="82"/>
      <c r="S494" s="82"/>
      <c r="T494" s="82"/>
    </row>
    <row r="495" spans="9:20" ht="12.75" x14ac:dyDescent="0.2">
      <c r="I495" s="81"/>
      <c r="J495" s="81"/>
      <c r="K495" s="81"/>
      <c r="R495" s="82"/>
      <c r="S495" s="82"/>
      <c r="T495" s="82"/>
    </row>
    <row r="496" spans="9:20" ht="12.75" x14ac:dyDescent="0.2">
      <c r="I496" s="81"/>
      <c r="J496" s="81"/>
      <c r="K496" s="81"/>
      <c r="R496" s="82"/>
      <c r="S496" s="82"/>
      <c r="T496" s="82"/>
    </row>
    <row r="497" spans="9:20" ht="12.75" x14ac:dyDescent="0.2">
      <c r="I497" s="81"/>
      <c r="J497" s="81"/>
      <c r="K497" s="81"/>
      <c r="R497" s="82"/>
      <c r="S497" s="82"/>
      <c r="T497" s="82"/>
    </row>
    <row r="498" spans="9:20" ht="12.75" x14ac:dyDescent="0.2">
      <c r="I498" s="81"/>
      <c r="J498" s="81"/>
      <c r="K498" s="81"/>
      <c r="R498" s="82"/>
      <c r="S498" s="82"/>
      <c r="T498" s="82"/>
    </row>
    <row r="499" spans="9:20" ht="12.75" x14ac:dyDescent="0.2">
      <c r="I499" s="81"/>
      <c r="J499" s="81"/>
      <c r="K499" s="81"/>
      <c r="R499" s="82"/>
      <c r="S499" s="82"/>
      <c r="T499" s="82"/>
    </row>
    <row r="500" spans="9:20" ht="12.75" x14ac:dyDescent="0.2">
      <c r="I500" s="81"/>
      <c r="J500" s="81"/>
      <c r="K500" s="81"/>
      <c r="R500" s="82"/>
      <c r="S500" s="82"/>
      <c r="T500" s="82"/>
    </row>
    <row r="501" spans="9:20" ht="12.75" x14ac:dyDescent="0.2">
      <c r="I501" s="81"/>
      <c r="J501" s="81"/>
      <c r="K501" s="81"/>
      <c r="R501" s="82"/>
      <c r="S501" s="82"/>
      <c r="T501" s="82"/>
    </row>
    <row r="502" spans="9:20" ht="12.75" x14ac:dyDescent="0.2">
      <c r="I502" s="81"/>
      <c r="J502" s="81"/>
      <c r="K502" s="81"/>
      <c r="R502" s="82"/>
      <c r="S502" s="82"/>
      <c r="T502" s="82"/>
    </row>
    <row r="503" spans="9:20" ht="12.75" x14ac:dyDescent="0.2">
      <c r="I503" s="81"/>
      <c r="J503" s="81"/>
      <c r="K503" s="81"/>
      <c r="R503" s="82"/>
      <c r="S503" s="82"/>
      <c r="T503" s="82"/>
    </row>
    <row r="504" spans="9:20" ht="12.75" x14ac:dyDescent="0.2">
      <c r="I504" s="81"/>
      <c r="J504" s="81"/>
      <c r="K504" s="81"/>
      <c r="R504" s="82"/>
      <c r="S504" s="82"/>
      <c r="T504" s="82"/>
    </row>
    <row r="505" spans="9:20" ht="12.75" x14ac:dyDescent="0.2">
      <c r="I505" s="81"/>
      <c r="J505" s="81"/>
      <c r="K505" s="81"/>
      <c r="R505" s="82"/>
      <c r="S505" s="82"/>
      <c r="T505" s="82"/>
    </row>
    <row r="506" spans="9:20" ht="12.75" x14ac:dyDescent="0.2">
      <c r="I506" s="81"/>
      <c r="J506" s="81"/>
      <c r="K506" s="81"/>
      <c r="R506" s="82"/>
      <c r="S506" s="82"/>
      <c r="T506" s="82"/>
    </row>
    <row r="507" spans="9:20" ht="12.75" x14ac:dyDescent="0.2">
      <c r="I507" s="81"/>
      <c r="J507" s="81"/>
      <c r="K507" s="81"/>
      <c r="R507" s="82"/>
      <c r="S507" s="82"/>
      <c r="T507" s="82"/>
    </row>
    <row r="508" spans="9:20" ht="12.75" x14ac:dyDescent="0.2">
      <c r="I508" s="81"/>
      <c r="J508" s="81"/>
      <c r="K508" s="81"/>
      <c r="R508" s="82"/>
      <c r="S508" s="82"/>
      <c r="T508" s="82"/>
    </row>
    <row r="509" spans="9:20" ht="12.75" x14ac:dyDescent="0.2">
      <c r="I509" s="81"/>
      <c r="J509" s="81"/>
      <c r="K509" s="81"/>
      <c r="R509" s="82"/>
      <c r="S509" s="82"/>
      <c r="T509" s="82"/>
    </row>
    <row r="510" spans="9:20" ht="12.75" x14ac:dyDescent="0.2">
      <c r="I510" s="81"/>
      <c r="J510" s="81"/>
      <c r="K510" s="81"/>
      <c r="R510" s="82"/>
      <c r="S510" s="82"/>
      <c r="T510" s="82"/>
    </row>
    <row r="511" spans="9:20" ht="12.75" x14ac:dyDescent="0.2">
      <c r="I511" s="81"/>
      <c r="J511" s="81"/>
      <c r="K511" s="81"/>
      <c r="R511" s="82"/>
      <c r="S511" s="82"/>
      <c r="T511" s="82"/>
    </row>
    <row r="512" spans="9:20" ht="12.75" x14ac:dyDescent="0.2">
      <c r="I512" s="81"/>
      <c r="J512" s="81"/>
      <c r="K512" s="81"/>
      <c r="R512" s="82"/>
      <c r="S512" s="82"/>
      <c r="T512" s="82"/>
    </row>
    <row r="513" spans="9:20" ht="12.75" x14ac:dyDescent="0.2">
      <c r="I513" s="81"/>
      <c r="J513" s="81"/>
      <c r="K513" s="81"/>
      <c r="R513" s="82"/>
      <c r="S513" s="82"/>
      <c r="T513" s="82"/>
    </row>
    <row r="514" spans="9:20" ht="12.75" x14ac:dyDescent="0.2">
      <c r="I514" s="81"/>
      <c r="J514" s="81"/>
      <c r="K514" s="81"/>
      <c r="R514" s="82"/>
      <c r="S514" s="82"/>
      <c r="T514" s="82"/>
    </row>
    <row r="515" spans="9:20" ht="12.75" x14ac:dyDescent="0.2">
      <c r="I515" s="81"/>
      <c r="J515" s="81"/>
      <c r="K515" s="81"/>
      <c r="R515" s="82"/>
      <c r="S515" s="82"/>
      <c r="T515" s="82"/>
    </row>
    <row r="516" spans="9:20" ht="12.75" x14ac:dyDescent="0.2">
      <c r="I516" s="81"/>
      <c r="J516" s="81"/>
      <c r="K516" s="81"/>
      <c r="R516" s="82"/>
      <c r="S516" s="82"/>
      <c r="T516" s="82"/>
    </row>
    <row r="517" spans="9:20" ht="12.75" x14ac:dyDescent="0.2">
      <c r="I517" s="81"/>
      <c r="J517" s="81"/>
      <c r="K517" s="81"/>
      <c r="R517" s="82"/>
      <c r="S517" s="82"/>
      <c r="T517" s="82"/>
    </row>
    <row r="518" spans="9:20" ht="12.75" x14ac:dyDescent="0.2">
      <c r="I518" s="81"/>
      <c r="J518" s="81"/>
      <c r="K518" s="81"/>
      <c r="R518" s="82"/>
      <c r="S518" s="82"/>
      <c r="T518" s="82"/>
    </row>
    <row r="519" spans="9:20" ht="12.75" x14ac:dyDescent="0.2">
      <c r="I519" s="81"/>
      <c r="J519" s="81"/>
      <c r="K519" s="81"/>
      <c r="R519" s="82"/>
      <c r="S519" s="82"/>
      <c r="T519" s="82"/>
    </row>
    <row r="520" spans="9:20" ht="12.75" x14ac:dyDescent="0.2">
      <c r="I520" s="81"/>
      <c r="J520" s="81"/>
      <c r="K520" s="81"/>
      <c r="R520" s="82"/>
      <c r="S520" s="82"/>
      <c r="T520" s="82"/>
    </row>
    <row r="521" spans="9:20" ht="12.75" x14ac:dyDescent="0.2">
      <c r="I521" s="81"/>
      <c r="J521" s="81"/>
      <c r="K521" s="81"/>
      <c r="R521" s="82"/>
      <c r="S521" s="82"/>
      <c r="T521" s="82"/>
    </row>
    <row r="522" spans="9:20" ht="12.75" x14ac:dyDescent="0.2">
      <c r="I522" s="81"/>
      <c r="J522" s="81"/>
      <c r="K522" s="81"/>
      <c r="R522" s="82"/>
      <c r="S522" s="82"/>
      <c r="T522" s="82"/>
    </row>
    <row r="523" spans="9:20" ht="12.75" x14ac:dyDescent="0.2">
      <c r="I523" s="81"/>
      <c r="J523" s="81"/>
      <c r="K523" s="81"/>
      <c r="R523" s="82"/>
      <c r="S523" s="82"/>
      <c r="T523" s="82"/>
    </row>
    <row r="524" spans="9:20" ht="12.75" x14ac:dyDescent="0.2">
      <c r="I524" s="81"/>
      <c r="J524" s="81"/>
      <c r="K524" s="81"/>
      <c r="R524" s="82"/>
      <c r="S524" s="82"/>
      <c r="T524" s="82"/>
    </row>
    <row r="525" spans="9:20" ht="12.75" x14ac:dyDescent="0.2">
      <c r="I525" s="81"/>
      <c r="J525" s="81"/>
      <c r="K525" s="81"/>
      <c r="R525" s="82"/>
      <c r="S525" s="82"/>
      <c r="T525" s="82"/>
    </row>
    <row r="526" spans="9:20" ht="12.75" x14ac:dyDescent="0.2">
      <c r="I526" s="81"/>
      <c r="J526" s="81"/>
      <c r="K526" s="81"/>
      <c r="R526" s="82"/>
      <c r="S526" s="82"/>
      <c r="T526" s="82"/>
    </row>
    <row r="527" spans="9:20" ht="12.75" x14ac:dyDescent="0.2">
      <c r="I527" s="81"/>
      <c r="J527" s="81"/>
      <c r="K527" s="81"/>
      <c r="R527" s="82"/>
      <c r="S527" s="82"/>
      <c r="T527" s="82"/>
    </row>
    <row r="528" spans="9:20" ht="12.75" x14ac:dyDescent="0.2">
      <c r="I528" s="81"/>
      <c r="J528" s="81"/>
      <c r="K528" s="81"/>
      <c r="R528" s="82"/>
      <c r="S528" s="82"/>
      <c r="T528" s="82"/>
    </row>
    <row r="529" spans="9:20" ht="12.75" x14ac:dyDescent="0.2">
      <c r="I529" s="81"/>
      <c r="J529" s="81"/>
      <c r="K529" s="81"/>
      <c r="R529" s="82"/>
      <c r="S529" s="82"/>
      <c r="T529" s="82"/>
    </row>
    <row r="530" spans="9:20" ht="12.75" x14ac:dyDescent="0.2">
      <c r="I530" s="81"/>
      <c r="J530" s="81"/>
      <c r="K530" s="81"/>
      <c r="R530" s="82"/>
      <c r="S530" s="82"/>
      <c r="T530" s="82"/>
    </row>
    <row r="531" spans="9:20" ht="12.75" x14ac:dyDescent="0.2">
      <c r="I531" s="81"/>
      <c r="J531" s="81"/>
      <c r="K531" s="81"/>
      <c r="R531" s="82"/>
      <c r="S531" s="82"/>
      <c r="T531" s="82"/>
    </row>
    <row r="532" spans="9:20" ht="12.75" x14ac:dyDescent="0.2">
      <c r="I532" s="81"/>
      <c r="J532" s="81"/>
      <c r="K532" s="81"/>
      <c r="R532" s="82"/>
      <c r="S532" s="82"/>
      <c r="T532" s="82"/>
    </row>
    <row r="533" spans="9:20" ht="12.75" x14ac:dyDescent="0.2">
      <c r="I533" s="81"/>
      <c r="J533" s="81"/>
      <c r="K533" s="81"/>
      <c r="R533" s="82"/>
      <c r="S533" s="82"/>
      <c r="T533" s="82"/>
    </row>
    <row r="534" spans="9:20" ht="12.75" x14ac:dyDescent="0.2">
      <c r="I534" s="81"/>
      <c r="J534" s="81"/>
      <c r="K534" s="81"/>
      <c r="R534" s="82"/>
      <c r="S534" s="82"/>
      <c r="T534" s="82"/>
    </row>
    <row r="535" spans="9:20" ht="12.75" x14ac:dyDescent="0.2">
      <c r="I535" s="81"/>
      <c r="J535" s="81"/>
      <c r="K535" s="81"/>
      <c r="R535" s="82"/>
      <c r="S535" s="82"/>
      <c r="T535" s="82"/>
    </row>
    <row r="536" spans="9:20" ht="12.75" x14ac:dyDescent="0.2">
      <c r="I536" s="81"/>
      <c r="J536" s="81"/>
      <c r="K536" s="81"/>
      <c r="R536" s="82"/>
      <c r="S536" s="82"/>
      <c r="T536" s="82"/>
    </row>
    <row r="537" spans="9:20" ht="12.75" x14ac:dyDescent="0.2">
      <c r="I537" s="81"/>
      <c r="J537" s="81"/>
      <c r="K537" s="81"/>
      <c r="R537" s="82"/>
      <c r="S537" s="82"/>
      <c r="T537" s="82"/>
    </row>
    <row r="538" spans="9:20" ht="12.75" x14ac:dyDescent="0.2">
      <c r="I538" s="81"/>
      <c r="J538" s="81"/>
      <c r="K538" s="81"/>
      <c r="R538" s="82"/>
      <c r="S538" s="82"/>
      <c r="T538" s="82"/>
    </row>
    <row r="539" spans="9:20" ht="12.75" x14ac:dyDescent="0.2">
      <c r="I539" s="81"/>
      <c r="J539" s="81"/>
      <c r="K539" s="81"/>
      <c r="R539" s="82"/>
      <c r="S539" s="82"/>
      <c r="T539" s="82"/>
    </row>
    <row r="540" spans="9:20" ht="12.75" x14ac:dyDescent="0.2">
      <c r="I540" s="81"/>
      <c r="J540" s="81"/>
      <c r="K540" s="81"/>
      <c r="R540" s="82"/>
      <c r="S540" s="82"/>
      <c r="T540" s="82"/>
    </row>
    <row r="541" spans="9:20" ht="12.75" x14ac:dyDescent="0.2">
      <c r="I541" s="81"/>
      <c r="J541" s="81"/>
      <c r="K541" s="81"/>
      <c r="R541" s="82"/>
      <c r="S541" s="82"/>
      <c r="T541" s="82"/>
    </row>
    <row r="542" spans="9:20" ht="12.75" x14ac:dyDescent="0.2">
      <c r="I542" s="81"/>
      <c r="J542" s="81"/>
      <c r="K542" s="81"/>
      <c r="R542" s="82"/>
      <c r="S542" s="82"/>
      <c r="T542" s="82"/>
    </row>
    <row r="543" spans="9:20" ht="12.75" x14ac:dyDescent="0.2">
      <c r="I543" s="81"/>
      <c r="J543" s="81"/>
      <c r="K543" s="81"/>
      <c r="R543" s="82"/>
      <c r="S543" s="82"/>
      <c r="T543" s="82"/>
    </row>
    <row r="544" spans="9:20" ht="12.75" x14ac:dyDescent="0.2">
      <c r="I544" s="81"/>
      <c r="J544" s="81"/>
      <c r="K544" s="81"/>
      <c r="R544" s="82"/>
      <c r="S544" s="82"/>
      <c r="T544" s="82"/>
    </row>
    <row r="545" spans="9:20" ht="12.75" x14ac:dyDescent="0.2">
      <c r="I545" s="81"/>
      <c r="J545" s="81"/>
      <c r="K545" s="81"/>
      <c r="R545" s="82"/>
      <c r="S545" s="82"/>
      <c r="T545" s="82"/>
    </row>
    <row r="546" spans="9:20" ht="12.75" x14ac:dyDescent="0.2">
      <c r="I546" s="81"/>
      <c r="J546" s="81"/>
      <c r="K546" s="81"/>
      <c r="R546" s="82"/>
      <c r="S546" s="82"/>
      <c r="T546" s="82"/>
    </row>
    <row r="547" spans="9:20" ht="12.75" x14ac:dyDescent="0.2">
      <c r="I547" s="81"/>
      <c r="J547" s="81"/>
      <c r="K547" s="81"/>
      <c r="R547" s="82"/>
      <c r="S547" s="82"/>
      <c r="T547" s="82"/>
    </row>
    <row r="548" spans="9:20" ht="12.75" x14ac:dyDescent="0.2">
      <c r="I548" s="81"/>
      <c r="J548" s="81"/>
      <c r="K548" s="81"/>
      <c r="R548" s="82"/>
      <c r="S548" s="82"/>
      <c r="T548" s="82"/>
    </row>
    <row r="549" spans="9:20" ht="12.75" x14ac:dyDescent="0.2">
      <c r="I549" s="81"/>
      <c r="J549" s="81"/>
      <c r="K549" s="81"/>
      <c r="R549" s="82"/>
      <c r="S549" s="82"/>
      <c r="T549" s="82"/>
    </row>
    <row r="550" spans="9:20" ht="12.75" x14ac:dyDescent="0.2">
      <c r="I550" s="81"/>
      <c r="J550" s="81"/>
      <c r="K550" s="81"/>
      <c r="R550" s="82"/>
      <c r="S550" s="82"/>
      <c r="T550" s="82"/>
    </row>
    <row r="551" spans="9:20" ht="12.75" x14ac:dyDescent="0.2">
      <c r="I551" s="81"/>
      <c r="J551" s="81"/>
      <c r="K551" s="81"/>
      <c r="R551" s="82"/>
      <c r="S551" s="82"/>
      <c r="T551" s="82"/>
    </row>
    <row r="552" spans="9:20" ht="12.75" x14ac:dyDescent="0.2">
      <c r="I552" s="81"/>
      <c r="J552" s="81"/>
      <c r="K552" s="81"/>
      <c r="R552" s="82"/>
      <c r="S552" s="82"/>
      <c r="T552" s="82"/>
    </row>
    <row r="553" spans="9:20" ht="12.75" x14ac:dyDescent="0.2">
      <c r="I553" s="81"/>
      <c r="J553" s="81"/>
      <c r="K553" s="81"/>
      <c r="R553" s="82"/>
      <c r="S553" s="82"/>
      <c r="T553" s="82"/>
    </row>
    <row r="554" spans="9:20" ht="12.75" x14ac:dyDescent="0.2">
      <c r="I554" s="81"/>
      <c r="J554" s="81"/>
      <c r="K554" s="81"/>
      <c r="R554" s="82"/>
      <c r="S554" s="82"/>
      <c r="T554" s="82"/>
    </row>
    <row r="555" spans="9:20" ht="12.75" x14ac:dyDescent="0.2">
      <c r="I555" s="81"/>
      <c r="J555" s="81"/>
      <c r="K555" s="81"/>
      <c r="R555" s="82"/>
      <c r="S555" s="82"/>
      <c r="T555" s="82"/>
    </row>
    <row r="556" spans="9:20" ht="12.75" x14ac:dyDescent="0.2">
      <c r="I556" s="81"/>
      <c r="J556" s="81"/>
      <c r="K556" s="81"/>
      <c r="R556" s="82"/>
      <c r="S556" s="82"/>
      <c r="T556" s="82"/>
    </row>
    <row r="557" spans="9:20" ht="12.75" x14ac:dyDescent="0.2">
      <c r="I557" s="81"/>
      <c r="J557" s="81"/>
      <c r="K557" s="81"/>
      <c r="R557" s="82"/>
      <c r="S557" s="82"/>
      <c r="T557" s="82"/>
    </row>
    <row r="558" spans="9:20" ht="12.75" x14ac:dyDescent="0.2">
      <c r="I558" s="81"/>
      <c r="J558" s="81"/>
      <c r="K558" s="81"/>
      <c r="R558" s="82"/>
      <c r="S558" s="82"/>
      <c r="T558" s="82"/>
    </row>
    <row r="559" spans="9:20" ht="12.75" x14ac:dyDescent="0.2">
      <c r="I559" s="81"/>
      <c r="J559" s="81"/>
      <c r="K559" s="81"/>
      <c r="R559" s="82"/>
      <c r="S559" s="82"/>
      <c r="T559" s="82"/>
    </row>
    <row r="560" spans="9:20" ht="12.75" x14ac:dyDescent="0.2">
      <c r="I560" s="81"/>
      <c r="J560" s="81"/>
      <c r="K560" s="81"/>
      <c r="R560" s="82"/>
      <c r="S560" s="82"/>
      <c r="T560" s="82"/>
    </row>
    <row r="561" spans="9:20" ht="12.75" x14ac:dyDescent="0.2">
      <c r="I561" s="81"/>
      <c r="J561" s="81"/>
      <c r="K561" s="81"/>
      <c r="R561" s="82"/>
      <c r="S561" s="82"/>
      <c r="T561" s="82"/>
    </row>
    <row r="562" spans="9:20" ht="12.75" x14ac:dyDescent="0.2">
      <c r="I562" s="81"/>
      <c r="J562" s="81"/>
      <c r="K562" s="81"/>
      <c r="R562" s="82"/>
      <c r="S562" s="82"/>
      <c r="T562" s="82"/>
    </row>
    <row r="563" spans="9:20" ht="12.75" x14ac:dyDescent="0.2">
      <c r="I563" s="81"/>
      <c r="J563" s="81"/>
      <c r="K563" s="81"/>
      <c r="R563" s="82"/>
      <c r="S563" s="82"/>
      <c r="T563" s="82"/>
    </row>
    <row r="564" spans="9:20" ht="12.75" x14ac:dyDescent="0.2">
      <c r="I564" s="81"/>
      <c r="J564" s="81"/>
      <c r="K564" s="81"/>
      <c r="R564" s="82"/>
      <c r="S564" s="82"/>
      <c r="T564" s="82"/>
    </row>
    <row r="565" spans="9:20" ht="12.75" x14ac:dyDescent="0.2">
      <c r="I565" s="81"/>
      <c r="J565" s="81"/>
      <c r="K565" s="81"/>
      <c r="R565" s="82"/>
      <c r="S565" s="82"/>
      <c r="T565" s="82"/>
    </row>
    <row r="566" spans="9:20" ht="12.75" x14ac:dyDescent="0.2">
      <c r="I566" s="81"/>
      <c r="J566" s="81"/>
      <c r="K566" s="81"/>
      <c r="R566" s="82"/>
      <c r="S566" s="82"/>
      <c r="T566" s="82"/>
    </row>
    <row r="567" spans="9:20" ht="12.75" x14ac:dyDescent="0.2">
      <c r="I567" s="81"/>
      <c r="J567" s="81"/>
      <c r="K567" s="81"/>
      <c r="R567" s="82"/>
      <c r="S567" s="82"/>
      <c r="T567" s="82"/>
    </row>
    <row r="568" spans="9:20" ht="12.75" x14ac:dyDescent="0.2">
      <c r="I568" s="81"/>
      <c r="J568" s="81"/>
      <c r="K568" s="81"/>
      <c r="R568" s="82"/>
      <c r="S568" s="82"/>
      <c r="T568" s="82"/>
    </row>
    <row r="569" spans="9:20" ht="12.75" x14ac:dyDescent="0.2">
      <c r="I569" s="81"/>
      <c r="J569" s="81"/>
      <c r="K569" s="81"/>
      <c r="R569" s="82"/>
      <c r="S569" s="82"/>
      <c r="T569" s="82"/>
    </row>
    <row r="570" spans="9:20" ht="12.75" x14ac:dyDescent="0.2">
      <c r="I570" s="81"/>
      <c r="J570" s="81"/>
      <c r="K570" s="81"/>
      <c r="R570" s="82"/>
      <c r="S570" s="82"/>
      <c r="T570" s="82"/>
    </row>
    <row r="571" spans="9:20" ht="12.75" x14ac:dyDescent="0.2">
      <c r="I571" s="81"/>
      <c r="J571" s="81"/>
      <c r="K571" s="81"/>
      <c r="R571" s="82"/>
      <c r="S571" s="82"/>
      <c r="T571" s="82"/>
    </row>
    <row r="572" spans="9:20" ht="12.75" x14ac:dyDescent="0.2">
      <c r="I572" s="81"/>
      <c r="J572" s="81"/>
      <c r="K572" s="81"/>
      <c r="R572" s="82"/>
      <c r="S572" s="82"/>
      <c r="T572" s="82"/>
    </row>
    <row r="573" spans="9:20" ht="12.75" x14ac:dyDescent="0.2">
      <c r="I573" s="81"/>
      <c r="J573" s="81"/>
      <c r="K573" s="81"/>
      <c r="R573" s="82"/>
      <c r="S573" s="82"/>
      <c r="T573" s="82"/>
    </row>
    <row r="574" spans="9:20" ht="12.75" x14ac:dyDescent="0.2">
      <c r="I574" s="81"/>
      <c r="J574" s="81"/>
      <c r="K574" s="81"/>
      <c r="R574" s="82"/>
      <c r="S574" s="82"/>
      <c r="T574" s="82"/>
    </row>
    <row r="575" spans="9:20" ht="12.75" x14ac:dyDescent="0.2">
      <c r="I575" s="81"/>
      <c r="J575" s="81"/>
      <c r="K575" s="81"/>
      <c r="R575" s="82"/>
      <c r="S575" s="82"/>
      <c r="T575" s="82"/>
    </row>
    <row r="576" spans="9:20" ht="12.75" x14ac:dyDescent="0.2">
      <c r="I576" s="81"/>
      <c r="J576" s="81"/>
      <c r="K576" s="81"/>
      <c r="R576" s="82"/>
      <c r="S576" s="82"/>
      <c r="T576" s="82"/>
    </row>
    <row r="577" spans="9:20" ht="12.75" x14ac:dyDescent="0.2">
      <c r="I577" s="81"/>
      <c r="J577" s="81"/>
      <c r="K577" s="81"/>
      <c r="R577" s="82"/>
      <c r="S577" s="82"/>
      <c r="T577" s="82"/>
    </row>
    <row r="578" spans="9:20" ht="12.75" x14ac:dyDescent="0.2">
      <c r="I578" s="81"/>
      <c r="J578" s="81"/>
      <c r="K578" s="81"/>
      <c r="R578" s="82"/>
      <c r="S578" s="82"/>
      <c r="T578" s="82"/>
    </row>
    <row r="579" spans="9:20" ht="12.75" x14ac:dyDescent="0.2">
      <c r="I579" s="81"/>
      <c r="J579" s="81"/>
      <c r="K579" s="81"/>
      <c r="R579" s="82"/>
      <c r="S579" s="82"/>
      <c r="T579" s="82"/>
    </row>
    <row r="580" spans="9:20" ht="12.75" x14ac:dyDescent="0.2">
      <c r="I580" s="81"/>
      <c r="J580" s="81"/>
      <c r="K580" s="81"/>
      <c r="R580" s="82"/>
      <c r="S580" s="82"/>
      <c r="T580" s="82"/>
    </row>
    <row r="581" spans="9:20" ht="12.75" x14ac:dyDescent="0.2">
      <c r="I581" s="81"/>
      <c r="J581" s="81"/>
      <c r="K581" s="81"/>
      <c r="R581" s="82"/>
      <c r="S581" s="82"/>
      <c r="T581" s="82"/>
    </row>
    <row r="582" spans="9:20" ht="12.75" x14ac:dyDescent="0.2">
      <c r="I582" s="81"/>
      <c r="J582" s="81"/>
      <c r="K582" s="81"/>
      <c r="R582" s="82"/>
      <c r="S582" s="82"/>
      <c r="T582" s="82"/>
    </row>
    <row r="583" spans="9:20" ht="12.75" x14ac:dyDescent="0.2">
      <c r="I583" s="81"/>
      <c r="J583" s="81"/>
      <c r="K583" s="81"/>
      <c r="R583" s="82"/>
      <c r="S583" s="82"/>
      <c r="T583" s="82"/>
    </row>
    <row r="584" spans="9:20" ht="12.75" x14ac:dyDescent="0.2">
      <c r="I584" s="81"/>
      <c r="J584" s="81"/>
      <c r="K584" s="81"/>
      <c r="R584" s="82"/>
      <c r="S584" s="82"/>
      <c r="T584" s="82"/>
    </row>
    <row r="585" spans="9:20" ht="12.75" x14ac:dyDescent="0.2">
      <c r="I585" s="81"/>
      <c r="J585" s="81"/>
      <c r="K585" s="81"/>
      <c r="R585" s="82"/>
      <c r="S585" s="82"/>
      <c r="T585" s="82"/>
    </row>
    <row r="586" spans="9:20" ht="12.75" x14ac:dyDescent="0.2">
      <c r="I586" s="81"/>
      <c r="J586" s="81"/>
      <c r="K586" s="81"/>
      <c r="R586" s="82"/>
      <c r="S586" s="82"/>
      <c r="T586" s="82"/>
    </row>
    <row r="587" spans="9:20" ht="12.75" x14ac:dyDescent="0.2">
      <c r="I587" s="81"/>
      <c r="J587" s="81"/>
      <c r="K587" s="81"/>
      <c r="R587" s="82"/>
      <c r="S587" s="82"/>
      <c r="T587" s="82"/>
    </row>
    <row r="588" spans="9:20" ht="12.75" x14ac:dyDescent="0.2">
      <c r="I588" s="81"/>
      <c r="J588" s="81"/>
      <c r="K588" s="81"/>
      <c r="R588" s="82"/>
      <c r="S588" s="82"/>
      <c r="T588" s="82"/>
    </row>
    <row r="589" spans="9:20" ht="12.75" x14ac:dyDescent="0.2">
      <c r="I589" s="81"/>
      <c r="J589" s="81"/>
      <c r="K589" s="81"/>
      <c r="R589" s="82"/>
      <c r="S589" s="82"/>
      <c r="T589" s="82"/>
    </row>
    <row r="590" spans="9:20" ht="12.75" x14ac:dyDescent="0.2">
      <c r="I590" s="81"/>
      <c r="J590" s="81"/>
      <c r="K590" s="81"/>
      <c r="R590" s="82"/>
      <c r="S590" s="82"/>
      <c r="T590" s="82"/>
    </row>
    <row r="591" spans="9:20" ht="12.75" x14ac:dyDescent="0.2">
      <c r="I591" s="81"/>
      <c r="J591" s="81"/>
      <c r="K591" s="81"/>
      <c r="R591" s="82"/>
      <c r="S591" s="82"/>
      <c r="T591" s="82"/>
    </row>
    <row r="592" spans="9:20" ht="12.75" x14ac:dyDescent="0.2">
      <c r="I592" s="81"/>
      <c r="J592" s="81"/>
      <c r="K592" s="81"/>
      <c r="R592" s="82"/>
      <c r="S592" s="82"/>
      <c r="T592" s="82"/>
    </row>
    <row r="593" spans="9:20" ht="12.75" x14ac:dyDescent="0.2">
      <c r="I593" s="81"/>
      <c r="J593" s="81"/>
      <c r="K593" s="81"/>
      <c r="R593" s="82"/>
      <c r="S593" s="82"/>
      <c r="T593" s="82"/>
    </row>
    <row r="594" spans="9:20" ht="12.75" x14ac:dyDescent="0.2">
      <c r="I594" s="81"/>
      <c r="J594" s="81"/>
      <c r="K594" s="81"/>
      <c r="R594" s="82"/>
      <c r="S594" s="82"/>
      <c r="T594" s="82"/>
    </row>
    <row r="595" spans="9:20" ht="12.75" x14ac:dyDescent="0.2">
      <c r="I595" s="81"/>
      <c r="J595" s="81"/>
      <c r="K595" s="81"/>
      <c r="R595" s="82"/>
      <c r="S595" s="82"/>
      <c r="T595" s="82"/>
    </row>
    <row r="596" spans="9:20" ht="12.75" x14ac:dyDescent="0.2">
      <c r="I596" s="81"/>
      <c r="J596" s="81"/>
      <c r="K596" s="81"/>
      <c r="R596" s="82"/>
      <c r="S596" s="82"/>
      <c r="T596" s="82"/>
    </row>
    <row r="597" spans="9:20" ht="12.75" x14ac:dyDescent="0.2">
      <c r="I597" s="81"/>
      <c r="J597" s="81"/>
      <c r="K597" s="81"/>
      <c r="R597" s="82"/>
      <c r="S597" s="82"/>
      <c r="T597" s="82"/>
    </row>
    <row r="598" spans="9:20" ht="12.75" x14ac:dyDescent="0.2">
      <c r="I598" s="81"/>
      <c r="J598" s="81"/>
      <c r="K598" s="81"/>
      <c r="R598" s="82"/>
      <c r="S598" s="82"/>
      <c r="T598" s="82"/>
    </row>
    <row r="599" spans="9:20" ht="12.75" x14ac:dyDescent="0.2">
      <c r="I599" s="81"/>
      <c r="J599" s="81"/>
      <c r="K599" s="81"/>
      <c r="R599" s="82"/>
      <c r="S599" s="82"/>
      <c r="T599" s="82"/>
    </row>
    <row r="600" spans="9:20" ht="12.75" x14ac:dyDescent="0.2">
      <c r="I600" s="81"/>
      <c r="J600" s="81"/>
      <c r="K600" s="81"/>
      <c r="R600" s="82"/>
      <c r="S600" s="82"/>
      <c r="T600" s="82"/>
    </row>
    <row r="601" spans="9:20" ht="12.75" x14ac:dyDescent="0.2">
      <c r="I601" s="81"/>
      <c r="J601" s="81"/>
      <c r="K601" s="81"/>
      <c r="R601" s="82"/>
      <c r="S601" s="82"/>
      <c r="T601" s="82"/>
    </row>
    <row r="602" spans="9:20" ht="12.75" x14ac:dyDescent="0.2">
      <c r="I602" s="81"/>
      <c r="J602" s="81"/>
      <c r="K602" s="81"/>
      <c r="R602" s="82"/>
      <c r="S602" s="82"/>
      <c r="T602" s="82"/>
    </row>
    <row r="603" spans="9:20" ht="12.75" x14ac:dyDescent="0.2">
      <c r="I603" s="81"/>
      <c r="J603" s="81"/>
      <c r="K603" s="81"/>
      <c r="R603" s="82"/>
      <c r="S603" s="82"/>
      <c r="T603" s="82"/>
    </row>
    <row r="604" spans="9:20" ht="12.75" x14ac:dyDescent="0.2">
      <c r="I604" s="81"/>
      <c r="J604" s="81"/>
      <c r="K604" s="81"/>
      <c r="R604" s="82"/>
      <c r="S604" s="82"/>
      <c r="T604" s="82"/>
    </row>
    <row r="605" spans="9:20" ht="12.75" x14ac:dyDescent="0.2">
      <c r="I605" s="81"/>
      <c r="J605" s="81"/>
      <c r="K605" s="81"/>
      <c r="R605" s="82"/>
      <c r="S605" s="82"/>
      <c r="T605" s="82"/>
    </row>
    <row r="606" spans="9:20" ht="12.75" x14ac:dyDescent="0.2">
      <c r="I606" s="81"/>
      <c r="J606" s="81"/>
      <c r="K606" s="81"/>
      <c r="R606" s="82"/>
      <c r="S606" s="82"/>
      <c r="T606" s="82"/>
    </row>
    <row r="607" spans="9:20" ht="12.75" x14ac:dyDescent="0.2">
      <c r="I607" s="81"/>
      <c r="J607" s="81"/>
      <c r="K607" s="81"/>
      <c r="R607" s="82"/>
      <c r="S607" s="82"/>
      <c r="T607" s="82"/>
    </row>
    <row r="608" spans="9:20" ht="12.75" x14ac:dyDescent="0.2">
      <c r="I608" s="81"/>
      <c r="J608" s="81"/>
      <c r="K608" s="81"/>
      <c r="R608" s="82"/>
      <c r="S608" s="82"/>
      <c r="T608" s="82"/>
    </row>
    <row r="609" spans="9:20" ht="12.75" x14ac:dyDescent="0.2">
      <c r="I609" s="81"/>
      <c r="J609" s="81"/>
      <c r="K609" s="81"/>
      <c r="R609" s="82"/>
      <c r="S609" s="82"/>
      <c r="T609" s="82"/>
    </row>
    <row r="610" spans="9:20" ht="12.75" x14ac:dyDescent="0.2">
      <c r="I610" s="81"/>
      <c r="J610" s="81"/>
      <c r="K610" s="81"/>
      <c r="R610" s="82"/>
      <c r="S610" s="82"/>
      <c r="T610" s="82"/>
    </row>
    <row r="611" spans="9:20" ht="12.75" x14ac:dyDescent="0.2">
      <c r="I611" s="81"/>
      <c r="J611" s="81"/>
      <c r="K611" s="81"/>
      <c r="R611" s="82"/>
      <c r="S611" s="82"/>
      <c r="T611" s="82"/>
    </row>
    <row r="612" spans="9:20" ht="12.75" x14ac:dyDescent="0.2">
      <c r="I612" s="81"/>
      <c r="J612" s="81"/>
      <c r="K612" s="81"/>
      <c r="R612" s="82"/>
      <c r="S612" s="82"/>
      <c r="T612" s="82"/>
    </row>
    <row r="613" spans="9:20" ht="12.75" x14ac:dyDescent="0.2">
      <c r="I613" s="81"/>
      <c r="J613" s="81"/>
      <c r="K613" s="81"/>
      <c r="R613" s="82"/>
      <c r="S613" s="82"/>
      <c r="T613" s="82"/>
    </row>
    <row r="614" spans="9:20" ht="12.75" x14ac:dyDescent="0.2">
      <c r="I614" s="81"/>
      <c r="J614" s="81"/>
      <c r="K614" s="81"/>
      <c r="R614" s="82"/>
      <c r="S614" s="82"/>
      <c r="T614" s="82"/>
    </row>
    <row r="615" spans="9:20" ht="12.75" x14ac:dyDescent="0.2">
      <c r="I615" s="81"/>
      <c r="J615" s="81"/>
      <c r="K615" s="81"/>
      <c r="R615" s="82"/>
      <c r="S615" s="82"/>
      <c r="T615" s="82"/>
    </row>
    <row r="616" spans="9:20" ht="12.75" x14ac:dyDescent="0.2">
      <c r="I616" s="81"/>
      <c r="J616" s="81"/>
      <c r="K616" s="81"/>
      <c r="R616" s="82"/>
      <c r="S616" s="82"/>
      <c r="T616" s="82"/>
    </row>
    <row r="617" spans="9:20" ht="12.75" x14ac:dyDescent="0.2">
      <c r="I617" s="81"/>
      <c r="J617" s="81"/>
      <c r="K617" s="81"/>
      <c r="R617" s="82"/>
      <c r="S617" s="82"/>
      <c r="T617" s="82"/>
    </row>
    <row r="618" spans="9:20" ht="12.75" x14ac:dyDescent="0.2">
      <c r="I618" s="81"/>
      <c r="J618" s="81"/>
      <c r="K618" s="81"/>
      <c r="R618" s="82"/>
      <c r="S618" s="82"/>
      <c r="T618" s="82"/>
    </row>
    <row r="619" spans="9:20" ht="12.75" x14ac:dyDescent="0.2">
      <c r="I619" s="81"/>
      <c r="J619" s="81"/>
      <c r="K619" s="81"/>
      <c r="R619" s="82"/>
      <c r="S619" s="82"/>
      <c r="T619" s="82"/>
    </row>
    <row r="620" spans="9:20" ht="12.75" x14ac:dyDescent="0.2">
      <c r="I620" s="81"/>
      <c r="J620" s="81"/>
      <c r="K620" s="81"/>
      <c r="R620" s="82"/>
      <c r="S620" s="82"/>
      <c r="T620" s="82"/>
    </row>
    <row r="621" spans="9:20" ht="12.75" x14ac:dyDescent="0.2">
      <c r="I621" s="81"/>
      <c r="J621" s="81"/>
      <c r="K621" s="81"/>
      <c r="R621" s="82"/>
      <c r="S621" s="82"/>
      <c r="T621" s="82"/>
    </row>
    <row r="622" spans="9:20" ht="12.75" x14ac:dyDescent="0.2">
      <c r="I622" s="81"/>
      <c r="J622" s="81"/>
      <c r="K622" s="81"/>
      <c r="R622" s="82"/>
      <c r="S622" s="82"/>
      <c r="T622" s="82"/>
    </row>
    <row r="623" spans="9:20" ht="12.75" x14ac:dyDescent="0.2">
      <c r="I623" s="81"/>
      <c r="J623" s="81"/>
      <c r="K623" s="81"/>
      <c r="R623" s="82"/>
      <c r="S623" s="82"/>
      <c r="T623" s="82"/>
    </row>
    <row r="624" spans="9:20" ht="12.75" x14ac:dyDescent="0.2">
      <c r="I624" s="81"/>
      <c r="J624" s="81"/>
      <c r="K624" s="81"/>
      <c r="R624" s="82"/>
      <c r="S624" s="82"/>
      <c r="T624" s="82"/>
    </row>
    <row r="625" spans="9:20" ht="12.75" x14ac:dyDescent="0.2">
      <c r="I625" s="81"/>
      <c r="J625" s="81"/>
      <c r="K625" s="81"/>
      <c r="R625" s="82"/>
      <c r="S625" s="82"/>
      <c r="T625" s="82"/>
    </row>
    <row r="626" spans="9:20" ht="12.75" x14ac:dyDescent="0.2">
      <c r="I626" s="81"/>
      <c r="J626" s="81"/>
      <c r="K626" s="81"/>
      <c r="R626" s="82"/>
      <c r="S626" s="82"/>
      <c r="T626" s="82"/>
    </row>
    <row r="627" spans="9:20" ht="12.75" x14ac:dyDescent="0.2">
      <c r="I627" s="81"/>
      <c r="J627" s="81"/>
      <c r="K627" s="81"/>
      <c r="R627" s="82"/>
      <c r="S627" s="82"/>
      <c r="T627" s="82"/>
    </row>
    <row r="628" spans="9:20" ht="12.75" x14ac:dyDescent="0.2">
      <c r="I628" s="81"/>
      <c r="J628" s="81"/>
      <c r="K628" s="81"/>
      <c r="R628" s="82"/>
      <c r="S628" s="82"/>
      <c r="T628" s="82"/>
    </row>
    <row r="629" spans="9:20" ht="12.75" x14ac:dyDescent="0.2">
      <c r="I629" s="81"/>
      <c r="J629" s="81"/>
      <c r="K629" s="81"/>
      <c r="R629" s="82"/>
      <c r="S629" s="82"/>
      <c r="T629" s="82"/>
    </row>
    <row r="630" spans="9:20" ht="12.75" x14ac:dyDescent="0.2">
      <c r="I630" s="81"/>
      <c r="J630" s="81"/>
      <c r="K630" s="81"/>
      <c r="R630" s="82"/>
      <c r="S630" s="82"/>
      <c r="T630" s="82"/>
    </row>
    <row r="631" spans="9:20" ht="12.75" x14ac:dyDescent="0.2">
      <c r="I631" s="81"/>
      <c r="J631" s="81"/>
      <c r="K631" s="81"/>
      <c r="R631" s="82"/>
      <c r="S631" s="82"/>
      <c r="T631" s="82"/>
    </row>
    <row r="632" spans="9:20" ht="12.75" x14ac:dyDescent="0.2">
      <c r="I632" s="81"/>
      <c r="J632" s="81"/>
      <c r="K632" s="81"/>
      <c r="R632" s="82"/>
      <c r="S632" s="82"/>
      <c r="T632" s="82"/>
    </row>
    <row r="633" spans="9:20" ht="12.75" x14ac:dyDescent="0.2">
      <c r="I633" s="81"/>
      <c r="J633" s="81"/>
      <c r="K633" s="81"/>
      <c r="R633" s="82"/>
      <c r="S633" s="82"/>
      <c r="T633" s="82"/>
    </row>
    <row r="634" spans="9:20" ht="12.75" x14ac:dyDescent="0.2">
      <c r="I634" s="81"/>
      <c r="J634" s="81"/>
      <c r="K634" s="81"/>
      <c r="R634" s="82"/>
      <c r="S634" s="82"/>
      <c r="T634" s="82"/>
    </row>
    <row r="635" spans="9:20" ht="12.75" x14ac:dyDescent="0.2">
      <c r="I635" s="81"/>
      <c r="J635" s="81"/>
      <c r="K635" s="81"/>
      <c r="R635" s="82"/>
      <c r="S635" s="82"/>
      <c r="T635" s="82"/>
    </row>
    <row r="636" spans="9:20" ht="12.75" x14ac:dyDescent="0.2">
      <c r="I636" s="81"/>
      <c r="J636" s="81"/>
      <c r="K636" s="81"/>
      <c r="R636" s="82"/>
      <c r="S636" s="82"/>
      <c r="T636" s="82"/>
    </row>
    <row r="637" spans="9:20" ht="12.75" x14ac:dyDescent="0.2">
      <c r="I637" s="81"/>
      <c r="J637" s="81"/>
      <c r="K637" s="81"/>
      <c r="R637" s="82"/>
      <c r="S637" s="82"/>
      <c r="T637" s="82"/>
    </row>
    <row r="638" spans="9:20" ht="12.75" x14ac:dyDescent="0.2">
      <c r="I638" s="81"/>
      <c r="J638" s="81"/>
      <c r="K638" s="81"/>
      <c r="R638" s="82"/>
      <c r="S638" s="82"/>
      <c r="T638" s="82"/>
    </row>
    <row r="639" spans="9:20" ht="12.75" x14ac:dyDescent="0.2">
      <c r="I639" s="81"/>
      <c r="J639" s="81"/>
      <c r="K639" s="81"/>
      <c r="R639" s="82"/>
      <c r="S639" s="82"/>
      <c r="T639" s="82"/>
    </row>
    <row r="640" spans="9:20" ht="12.75" x14ac:dyDescent="0.2">
      <c r="I640" s="81"/>
      <c r="J640" s="81"/>
      <c r="K640" s="81"/>
      <c r="R640" s="82"/>
      <c r="S640" s="82"/>
      <c r="T640" s="82"/>
    </row>
    <row r="641" spans="9:20" ht="12.75" x14ac:dyDescent="0.2">
      <c r="I641" s="81"/>
      <c r="J641" s="81"/>
      <c r="K641" s="81"/>
      <c r="R641" s="82"/>
      <c r="S641" s="82"/>
      <c r="T641" s="82"/>
    </row>
    <row r="642" spans="9:20" ht="12.75" x14ac:dyDescent="0.2">
      <c r="I642" s="81"/>
      <c r="J642" s="81"/>
      <c r="K642" s="81"/>
      <c r="R642" s="82"/>
      <c r="S642" s="82"/>
      <c r="T642" s="82"/>
    </row>
    <row r="643" spans="9:20" ht="12.75" x14ac:dyDescent="0.2">
      <c r="I643" s="81"/>
      <c r="J643" s="81"/>
      <c r="K643" s="81"/>
      <c r="R643" s="82"/>
      <c r="S643" s="82"/>
      <c r="T643" s="82"/>
    </row>
    <row r="644" spans="9:20" ht="12.75" x14ac:dyDescent="0.2">
      <c r="I644" s="81"/>
      <c r="J644" s="81"/>
      <c r="K644" s="81"/>
      <c r="R644" s="82"/>
      <c r="S644" s="82"/>
      <c r="T644" s="82"/>
    </row>
    <row r="645" spans="9:20" ht="12.75" x14ac:dyDescent="0.2">
      <c r="I645" s="81"/>
      <c r="J645" s="81"/>
      <c r="K645" s="81"/>
      <c r="R645" s="82"/>
      <c r="S645" s="82"/>
      <c r="T645" s="82"/>
    </row>
    <row r="646" spans="9:20" ht="12.75" x14ac:dyDescent="0.2">
      <c r="I646" s="81"/>
      <c r="J646" s="81"/>
      <c r="K646" s="81"/>
      <c r="R646" s="82"/>
      <c r="S646" s="82"/>
      <c r="T646" s="82"/>
    </row>
    <row r="647" spans="9:20" ht="12.75" x14ac:dyDescent="0.2">
      <c r="I647" s="81"/>
      <c r="J647" s="81"/>
      <c r="K647" s="81"/>
      <c r="R647" s="82"/>
      <c r="S647" s="82"/>
      <c r="T647" s="82"/>
    </row>
    <row r="648" spans="9:20" ht="12.75" x14ac:dyDescent="0.2">
      <c r="I648" s="81"/>
      <c r="J648" s="81"/>
      <c r="K648" s="81"/>
      <c r="R648" s="82"/>
      <c r="S648" s="82"/>
      <c r="T648" s="82"/>
    </row>
    <row r="649" spans="9:20" ht="12.75" x14ac:dyDescent="0.2">
      <c r="I649" s="81"/>
      <c r="J649" s="81"/>
      <c r="K649" s="81"/>
      <c r="R649" s="82"/>
      <c r="S649" s="82"/>
      <c r="T649" s="82"/>
    </row>
    <row r="650" spans="9:20" ht="12.75" x14ac:dyDescent="0.2">
      <c r="I650" s="81"/>
      <c r="J650" s="81"/>
      <c r="K650" s="81"/>
      <c r="R650" s="82"/>
      <c r="S650" s="82"/>
      <c r="T650" s="82"/>
    </row>
    <row r="651" spans="9:20" ht="12.75" x14ac:dyDescent="0.2">
      <c r="I651" s="81"/>
      <c r="J651" s="81"/>
      <c r="K651" s="81"/>
      <c r="R651" s="82"/>
      <c r="S651" s="82"/>
      <c r="T651" s="82"/>
    </row>
    <row r="652" spans="9:20" ht="12.75" x14ac:dyDescent="0.2">
      <c r="I652" s="81"/>
      <c r="J652" s="81"/>
      <c r="K652" s="81"/>
      <c r="R652" s="82"/>
      <c r="S652" s="82"/>
      <c r="T652" s="82"/>
    </row>
    <row r="653" spans="9:20" ht="12.75" x14ac:dyDescent="0.2">
      <c r="I653" s="81"/>
      <c r="J653" s="81"/>
      <c r="K653" s="81"/>
      <c r="R653" s="82"/>
      <c r="S653" s="82"/>
      <c r="T653" s="82"/>
    </row>
    <row r="654" spans="9:20" ht="12.75" x14ac:dyDescent="0.2">
      <c r="I654" s="81"/>
      <c r="J654" s="81"/>
      <c r="K654" s="81"/>
      <c r="R654" s="82"/>
      <c r="S654" s="82"/>
      <c r="T654" s="82"/>
    </row>
    <row r="655" spans="9:20" ht="12.75" x14ac:dyDescent="0.2">
      <c r="I655" s="81"/>
      <c r="J655" s="81"/>
      <c r="K655" s="81"/>
      <c r="R655" s="82"/>
      <c r="S655" s="82"/>
      <c r="T655" s="82"/>
    </row>
    <row r="656" spans="9:20" ht="12.75" x14ac:dyDescent="0.2">
      <c r="I656" s="81"/>
      <c r="J656" s="81"/>
      <c r="K656" s="81"/>
      <c r="R656" s="82"/>
      <c r="S656" s="82"/>
      <c r="T656" s="82"/>
    </row>
    <row r="657" spans="9:20" ht="12.75" x14ac:dyDescent="0.2">
      <c r="I657" s="81"/>
      <c r="J657" s="81"/>
      <c r="K657" s="81"/>
      <c r="R657" s="82"/>
      <c r="S657" s="82"/>
      <c r="T657" s="82"/>
    </row>
    <row r="658" spans="9:20" ht="12.75" x14ac:dyDescent="0.2">
      <c r="I658" s="81"/>
      <c r="J658" s="81"/>
      <c r="K658" s="81"/>
      <c r="R658" s="82"/>
      <c r="S658" s="82"/>
      <c r="T658" s="82"/>
    </row>
    <row r="659" spans="9:20" ht="12.75" x14ac:dyDescent="0.2">
      <c r="I659" s="81"/>
      <c r="J659" s="81"/>
      <c r="K659" s="81"/>
      <c r="R659" s="82"/>
      <c r="S659" s="82"/>
      <c r="T659" s="82"/>
    </row>
    <row r="660" spans="9:20" ht="12.75" x14ac:dyDescent="0.2">
      <c r="I660" s="81"/>
      <c r="J660" s="81"/>
      <c r="K660" s="81"/>
      <c r="R660" s="82"/>
      <c r="S660" s="82"/>
      <c r="T660" s="82"/>
    </row>
    <row r="661" spans="9:20" ht="12.75" x14ac:dyDescent="0.2">
      <c r="I661" s="81"/>
      <c r="J661" s="81"/>
      <c r="K661" s="81"/>
      <c r="R661" s="82"/>
      <c r="S661" s="82"/>
      <c r="T661" s="82"/>
    </row>
    <row r="662" spans="9:20" ht="12.75" x14ac:dyDescent="0.2">
      <c r="I662" s="81"/>
      <c r="J662" s="81"/>
      <c r="K662" s="81"/>
      <c r="R662" s="82"/>
      <c r="S662" s="82"/>
      <c r="T662" s="82"/>
    </row>
    <row r="663" spans="9:20" ht="12.75" x14ac:dyDescent="0.2">
      <c r="I663" s="81"/>
      <c r="J663" s="81"/>
      <c r="K663" s="81"/>
      <c r="R663" s="82"/>
      <c r="S663" s="82"/>
      <c r="T663" s="82"/>
    </row>
    <row r="664" spans="9:20" ht="12.75" x14ac:dyDescent="0.2">
      <c r="I664" s="81"/>
      <c r="J664" s="81"/>
      <c r="K664" s="81"/>
      <c r="R664" s="82"/>
      <c r="S664" s="82"/>
      <c r="T664" s="82"/>
    </row>
    <row r="665" spans="9:20" ht="12.75" x14ac:dyDescent="0.2">
      <c r="I665" s="81"/>
      <c r="J665" s="81"/>
      <c r="K665" s="81"/>
      <c r="R665" s="82"/>
      <c r="S665" s="82"/>
      <c r="T665" s="82"/>
    </row>
    <row r="666" spans="9:20" ht="12.75" x14ac:dyDescent="0.2">
      <c r="I666" s="81"/>
      <c r="J666" s="81"/>
      <c r="K666" s="81"/>
      <c r="R666" s="82"/>
      <c r="S666" s="82"/>
      <c r="T666" s="82"/>
    </row>
    <row r="667" spans="9:20" ht="12.75" x14ac:dyDescent="0.2">
      <c r="I667" s="81"/>
      <c r="J667" s="81"/>
      <c r="K667" s="81"/>
      <c r="R667" s="82"/>
      <c r="S667" s="82"/>
      <c r="T667" s="82"/>
    </row>
    <row r="668" spans="9:20" ht="12.75" x14ac:dyDescent="0.2">
      <c r="I668" s="81"/>
      <c r="J668" s="81"/>
      <c r="K668" s="81"/>
      <c r="R668" s="82"/>
      <c r="S668" s="82"/>
      <c r="T668" s="82"/>
    </row>
    <row r="669" spans="9:20" ht="12.75" x14ac:dyDescent="0.2">
      <c r="I669" s="81"/>
      <c r="J669" s="81"/>
      <c r="K669" s="81"/>
      <c r="R669" s="82"/>
      <c r="S669" s="82"/>
      <c r="T669" s="82"/>
    </row>
    <row r="670" spans="9:20" ht="12.75" x14ac:dyDescent="0.2">
      <c r="I670" s="81"/>
      <c r="J670" s="81"/>
      <c r="K670" s="81"/>
      <c r="R670" s="82"/>
      <c r="S670" s="82"/>
      <c r="T670" s="82"/>
    </row>
    <row r="671" spans="9:20" ht="12.75" x14ac:dyDescent="0.2">
      <c r="I671" s="81"/>
      <c r="J671" s="81"/>
      <c r="K671" s="81"/>
      <c r="R671" s="82"/>
      <c r="S671" s="82"/>
      <c r="T671" s="82"/>
    </row>
    <row r="672" spans="9:20" ht="12.75" x14ac:dyDescent="0.2">
      <c r="I672" s="81"/>
      <c r="J672" s="81"/>
      <c r="K672" s="81"/>
      <c r="R672" s="82"/>
      <c r="S672" s="82"/>
      <c r="T672" s="82"/>
    </row>
    <row r="673" spans="9:20" ht="12.75" x14ac:dyDescent="0.2">
      <c r="I673" s="81"/>
      <c r="J673" s="81"/>
      <c r="K673" s="81"/>
      <c r="R673" s="82"/>
      <c r="S673" s="82"/>
      <c r="T673" s="82"/>
    </row>
    <row r="674" spans="9:20" ht="12.75" x14ac:dyDescent="0.2">
      <c r="I674" s="81"/>
      <c r="J674" s="81"/>
      <c r="K674" s="81"/>
      <c r="R674" s="82"/>
      <c r="S674" s="82"/>
      <c r="T674" s="82"/>
    </row>
    <row r="675" spans="9:20" ht="12.75" x14ac:dyDescent="0.2">
      <c r="I675" s="81"/>
      <c r="J675" s="81"/>
      <c r="K675" s="81"/>
      <c r="R675" s="82"/>
      <c r="S675" s="82"/>
      <c r="T675" s="82"/>
    </row>
    <row r="676" spans="9:20" ht="12.75" x14ac:dyDescent="0.2">
      <c r="I676" s="81"/>
      <c r="J676" s="81"/>
      <c r="K676" s="81"/>
      <c r="R676" s="82"/>
      <c r="S676" s="82"/>
      <c r="T676" s="82"/>
    </row>
    <row r="677" spans="9:20" ht="12.75" x14ac:dyDescent="0.2">
      <c r="I677" s="81"/>
      <c r="J677" s="81"/>
      <c r="K677" s="81"/>
      <c r="R677" s="82"/>
      <c r="S677" s="82"/>
      <c r="T677" s="82"/>
    </row>
    <row r="678" spans="9:20" ht="12.75" x14ac:dyDescent="0.2">
      <c r="I678" s="81"/>
      <c r="J678" s="81"/>
      <c r="K678" s="81"/>
      <c r="R678" s="82"/>
      <c r="S678" s="82"/>
      <c r="T678" s="82"/>
    </row>
    <row r="679" spans="9:20" ht="12.75" x14ac:dyDescent="0.2">
      <c r="I679" s="81"/>
      <c r="J679" s="81"/>
      <c r="K679" s="81"/>
      <c r="R679" s="82"/>
      <c r="S679" s="82"/>
      <c r="T679" s="82"/>
    </row>
    <row r="680" spans="9:20" ht="12.75" x14ac:dyDescent="0.2">
      <c r="I680" s="81"/>
      <c r="J680" s="81"/>
      <c r="K680" s="81"/>
      <c r="R680" s="82"/>
      <c r="S680" s="82"/>
      <c r="T680" s="82"/>
    </row>
    <row r="681" spans="9:20" ht="12.75" x14ac:dyDescent="0.2">
      <c r="I681" s="81"/>
      <c r="J681" s="81"/>
      <c r="K681" s="81"/>
      <c r="R681" s="82"/>
      <c r="S681" s="82"/>
      <c r="T681" s="82"/>
    </row>
    <row r="682" spans="9:20" ht="12.75" x14ac:dyDescent="0.2">
      <c r="I682" s="81"/>
      <c r="J682" s="81"/>
      <c r="K682" s="81"/>
      <c r="R682" s="82"/>
      <c r="S682" s="82"/>
      <c r="T682" s="82"/>
    </row>
    <row r="683" spans="9:20" ht="12.75" x14ac:dyDescent="0.2">
      <c r="I683" s="81"/>
      <c r="J683" s="81"/>
      <c r="K683" s="81"/>
      <c r="R683" s="82"/>
      <c r="S683" s="82"/>
      <c r="T683" s="82"/>
    </row>
    <row r="684" spans="9:20" ht="12.75" x14ac:dyDescent="0.2">
      <c r="I684" s="81"/>
      <c r="J684" s="81"/>
      <c r="K684" s="81"/>
      <c r="R684" s="82"/>
      <c r="S684" s="82"/>
      <c r="T684" s="82"/>
    </row>
    <row r="685" spans="9:20" ht="12.75" x14ac:dyDescent="0.2">
      <c r="I685" s="81"/>
      <c r="J685" s="81"/>
      <c r="K685" s="81"/>
      <c r="R685" s="82"/>
      <c r="S685" s="82"/>
      <c r="T685" s="82"/>
    </row>
    <row r="686" spans="9:20" ht="12.75" x14ac:dyDescent="0.2">
      <c r="I686" s="81"/>
      <c r="J686" s="81"/>
      <c r="K686" s="81"/>
      <c r="R686" s="82"/>
      <c r="S686" s="82"/>
      <c r="T686" s="82"/>
    </row>
    <row r="687" spans="9:20" ht="12.75" x14ac:dyDescent="0.2">
      <c r="I687" s="81"/>
      <c r="J687" s="81"/>
      <c r="K687" s="81"/>
      <c r="R687" s="82"/>
      <c r="S687" s="82"/>
      <c r="T687" s="82"/>
    </row>
    <row r="688" spans="9:20" ht="12.75" x14ac:dyDescent="0.2">
      <c r="I688" s="81"/>
      <c r="J688" s="81"/>
      <c r="K688" s="81"/>
      <c r="R688" s="82"/>
      <c r="S688" s="82"/>
      <c r="T688" s="82"/>
    </row>
    <row r="689" spans="9:20" ht="12.75" x14ac:dyDescent="0.2">
      <c r="I689" s="81"/>
      <c r="J689" s="81"/>
      <c r="K689" s="81"/>
      <c r="R689" s="82"/>
      <c r="S689" s="82"/>
      <c r="T689" s="82"/>
    </row>
    <row r="690" spans="9:20" ht="12.75" x14ac:dyDescent="0.2">
      <c r="I690" s="81"/>
      <c r="J690" s="81"/>
      <c r="K690" s="81"/>
      <c r="R690" s="82"/>
      <c r="S690" s="82"/>
      <c r="T690" s="82"/>
    </row>
    <row r="691" spans="9:20" ht="12.75" x14ac:dyDescent="0.2">
      <c r="I691" s="81"/>
      <c r="J691" s="81"/>
      <c r="K691" s="81"/>
      <c r="R691" s="82"/>
      <c r="S691" s="82"/>
      <c r="T691" s="82"/>
    </row>
    <row r="692" spans="9:20" ht="12.75" x14ac:dyDescent="0.2">
      <c r="I692" s="81"/>
      <c r="J692" s="81"/>
      <c r="K692" s="81"/>
      <c r="R692" s="82"/>
      <c r="S692" s="82"/>
      <c r="T692" s="82"/>
    </row>
    <row r="693" spans="9:20" ht="12.75" x14ac:dyDescent="0.2">
      <c r="I693" s="81"/>
      <c r="J693" s="81"/>
      <c r="K693" s="81"/>
      <c r="R693" s="82"/>
      <c r="S693" s="82"/>
      <c r="T693" s="82"/>
    </row>
    <row r="694" spans="9:20" ht="12.75" x14ac:dyDescent="0.2">
      <c r="I694" s="81"/>
      <c r="J694" s="81"/>
      <c r="K694" s="81"/>
      <c r="R694" s="82"/>
      <c r="S694" s="82"/>
      <c r="T694" s="82"/>
    </row>
    <row r="695" spans="9:20" ht="12.75" x14ac:dyDescent="0.2">
      <c r="I695" s="81"/>
      <c r="J695" s="81"/>
      <c r="K695" s="81"/>
      <c r="R695" s="82"/>
      <c r="S695" s="82"/>
      <c r="T695" s="82"/>
    </row>
    <row r="696" spans="9:20" ht="12.75" x14ac:dyDescent="0.2">
      <c r="I696" s="81"/>
      <c r="J696" s="81"/>
      <c r="K696" s="81"/>
      <c r="R696" s="82"/>
      <c r="S696" s="82"/>
      <c r="T696" s="82"/>
    </row>
    <row r="697" spans="9:20" ht="12.75" x14ac:dyDescent="0.2">
      <c r="I697" s="81"/>
      <c r="J697" s="81"/>
      <c r="K697" s="81"/>
      <c r="R697" s="82"/>
      <c r="S697" s="82"/>
      <c r="T697" s="82"/>
    </row>
    <row r="698" spans="9:20" ht="12.75" x14ac:dyDescent="0.2">
      <c r="I698" s="81"/>
      <c r="J698" s="81"/>
      <c r="K698" s="81"/>
      <c r="R698" s="82"/>
      <c r="S698" s="82"/>
      <c r="T698" s="82"/>
    </row>
    <row r="699" spans="9:20" ht="12.75" x14ac:dyDescent="0.2">
      <c r="I699" s="81"/>
      <c r="J699" s="81"/>
      <c r="K699" s="81"/>
      <c r="R699" s="82"/>
      <c r="S699" s="82"/>
      <c r="T699" s="82"/>
    </row>
    <row r="700" spans="9:20" ht="12.75" x14ac:dyDescent="0.2">
      <c r="I700" s="81"/>
      <c r="J700" s="81"/>
      <c r="K700" s="81"/>
      <c r="R700" s="82"/>
      <c r="S700" s="82"/>
      <c r="T700" s="82"/>
    </row>
    <row r="701" spans="9:20" ht="12.75" x14ac:dyDescent="0.2">
      <c r="I701" s="81"/>
      <c r="J701" s="81"/>
      <c r="K701" s="81"/>
      <c r="R701" s="82"/>
      <c r="S701" s="82"/>
      <c r="T701" s="82"/>
    </row>
    <row r="702" spans="9:20" ht="12.75" x14ac:dyDescent="0.2">
      <c r="I702" s="81"/>
      <c r="J702" s="81"/>
      <c r="K702" s="81"/>
      <c r="R702" s="82"/>
      <c r="S702" s="82"/>
      <c r="T702" s="82"/>
    </row>
    <row r="703" spans="9:20" ht="12.75" x14ac:dyDescent="0.2">
      <c r="I703" s="81"/>
      <c r="J703" s="81"/>
      <c r="K703" s="81"/>
      <c r="R703" s="82"/>
      <c r="S703" s="82"/>
      <c r="T703" s="82"/>
    </row>
    <row r="704" spans="9:20" ht="12.75" x14ac:dyDescent="0.2">
      <c r="I704" s="81"/>
      <c r="J704" s="81"/>
      <c r="K704" s="81"/>
      <c r="R704" s="82"/>
      <c r="S704" s="82"/>
      <c r="T704" s="82"/>
    </row>
    <row r="705" spans="9:20" ht="12.75" x14ac:dyDescent="0.2">
      <c r="I705" s="81"/>
      <c r="J705" s="81"/>
      <c r="K705" s="81"/>
      <c r="R705" s="82"/>
      <c r="S705" s="82"/>
      <c r="T705" s="82"/>
    </row>
    <row r="706" spans="9:20" ht="12.75" x14ac:dyDescent="0.2">
      <c r="I706" s="81"/>
      <c r="J706" s="81"/>
      <c r="K706" s="81"/>
      <c r="R706" s="82"/>
      <c r="S706" s="82"/>
      <c r="T706" s="82"/>
    </row>
    <row r="707" spans="9:20" ht="12.75" x14ac:dyDescent="0.2">
      <c r="I707" s="81"/>
      <c r="J707" s="81"/>
      <c r="K707" s="81"/>
      <c r="R707" s="82"/>
      <c r="S707" s="82"/>
      <c r="T707" s="82"/>
    </row>
    <row r="708" spans="9:20" ht="12.75" x14ac:dyDescent="0.2">
      <c r="I708" s="81"/>
      <c r="J708" s="81"/>
      <c r="K708" s="81"/>
      <c r="R708" s="82"/>
      <c r="S708" s="82"/>
      <c r="T708" s="82"/>
    </row>
    <row r="709" spans="9:20" ht="12.75" x14ac:dyDescent="0.2">
      <c r="I709" s="81"/>
      <c r="J709" s="81"/>
      <c r="K709" s="81"/>
      <c r="R709" s="82"/>
      <c r="S709" s="82"/>
      <c r="T709" s="82"/>
    </row>
    <row r="710" spans="9:20" ht="12.75" x14ac:dyDescent="0.2">
      <c r="I710" s="81"/>
      <c r="J710" s="81"/>
      <c r="K710" s="81"/>
      <c r="R710" s="82"/>
      <c r="S710" s="82"/>
      <c r="T710" s="82"/>
    </row>
    <row r="711" spans="9:20" ht="12.75" x14ac:dyDescent="0.2">
      <c r="I711" s="81"/>
      <c r="J711" s="81"/>
      <c r="K711" s="81"/>
      <c r="R711" s="82"/>
      <c r="S711" s="82"/>
      <c r="T711" s="82"/>
    </row>
    <row r="712" spans="9:20" ht="12.75" x14ac:dyDescent="0.2">
      <c r="I712" s="81"/>
      <c r="J712" s="81"/>
      <c r="K712" s="81"/>
      <c r="R712" s="82"/>
      <c r="S712" s="82"/>
      <c r="T712" s="82"/>
    </row>
    <row r="713" spans="9:20" ht="12.75" x14ac:dyDescent="0.2">
      <c r="I713" s="81"/>
      <c r="J713" s="81"/>
      <c r="K713" s="81"/>
      <c r="R713" s="82"/>
      <c r="S713" s="82"/>
      <c r="T713" s="82"/>
    </row>
    <row r="714" spans="9:20" ht="12.75" x14ac:dyDescent="0.2">
      <c r="I714" s="81"/>
      <c r="J714" s="81"/>
      <c r="K714" s="81"/>
      <c r="R714" s="82"/>
      <c r="S714" s="82"/>
      <c r="T714" s="82"/>
    </row>
    <row r="715" spans="9:20" ht="12.75" x14ac:dyDescent="0.2">
      <c r="I715" s="81"/>
      <c r="J715" s="81"/>
      <c r="K715" s="81"/>
      <c r="R715" s="82"/>
      <c r="S715" s="82"/>
      <c r="T715" s="82"/>
    </row>
    <row r="716" spans="9:20" ht="12.75" x14ac:dyDescent="0.2">
      <c r="I716" s="81"/>
      <c r="J716" s="81"/>
      <c r="K716" s="81"/>
      <c r="R716" s="82"/>
      <c r="S716" s="82"/>
      <c r="T716" s="82"/>
    </row>
    <row r="717" spans="9:20" ht="12.75" x14ac:dyDescent="0.2">
      <c r="I717" s="81"/>
      <c r="J717" s="81"/>
      <c r="K717" s="81"/>
      <c r="R717" s="82"/>
      <c r="S717" s="82"/>
      <c r="T717" s="82"/>
    </row>
    <row r="718" spans="9:20" ht="12.75" x14ac:dyDescent="0.2">
      <c r="I718" s="81"/>
      <c r="J718" s="81"/>
      <c r="K718" s="81"/>
      <c r="R718" s="82"/>
      <c r="S718" s="82"/>
      <c r="T718" s="82"/>
    </row>
    <row r="719" spans="9:20" ht="12.75" x14ac:dyDescent="0.2">
      <c r="I719" s="81"/>
      <c r="J719" s="81"/>
      <c r="K719" s="81"/>
      <c r="R719" s="82"/>
      <c r="S719" s="82"/>
      <c r="T719" s="82"/>
    </row>
    <row r="720" spans="9:20" ht="12.75" x14ac:dyDescent="0.2">
      <c r="I720" s="81"/>
      <c r="J720" s="81"/>
      <c r="K720" s="81"/>
      <c r="R720" s="82"/>
      <c r="S720" s="82"/>
      <c r="T720" s="82"/>
    </row>
    <row r="721" spans="9:20" ht="12.75" x14ac:dyDescent="0.2">
      <c r="I721" s="81"/>
      <c r="J721" s="81"/>
      <c r="K721" s="81"/>
      <c r="R721" s="82"/>
      <c r="S721" s="82"/>
      <c r="T721" s="82"/>
    </row>
    <row r="722" spans="9:20" ht="12.75" x14ac:dyDescent="0.2">
      <c r="I722" s="81"/>
      <c r="J722" s="81"/>
      <c r="K722" s="81"/>
      <c r="R722" s="82"/>
      <c r="S722" s="82"/>
      <c r="T722" s="82"/>
    </row>
    <row r="723" spans="9:20" ht="12.75" x14ac:dyDescent="0.2">
      <c r="I723" s="81"/>
      <c r="J723" s="81"/>
      <c r="K723" s="81"/>
      <c r="R723" s="82"/>
      <c r="S723" s="82"/>
      <c r="T723" s="82"/>
    </row>
    <row r="724" spans="9:20" ht="12.75" x14ac:dyDescent="0.2">
      <c r="I724" s="81"/>
      <c r="J724" s="81"/>
      <c r="K724" s="81"/>
      <c r="R724" s="82"/>
      <c r="S724" s="82"/>
      <c r="T724" s="82"/>
    </row>
    <row r="725" spans="9:20" ht="12.75" x14ac:dyDescent="0.2">
      <c r="I725" s="81"/>
      <c r="J725" s="81"/>
      <c r="K725" s="81"/>
      <c r="R725" s="82"/>
      <c r="S725" s="82"/>
      <c r="T725" s="82"/>
    </row>
    <row r="726" spans="9:20" ht="12.75" x14ac:dyDescent="0.2">
      <c r="I726" s="81"/>
      <c r="J726" s="81"/>
      <c r="K726" s="81"/>
      <c r="R726" s="82"/>
      <c r="S726" s="82"/>
      <c r="T726" s="82"/>
    </row>
    <row r="727" spans="9:20" ht="12.75" x14ac:dyDescent="0.2">
      <c r="I727" s="81"/>
      <c r="J727" s="81"/>
      <c r="K727" s="81"/>
      <c r="R727" s="82"/>
      <c r="S727" s="82"/>
      <c r="T727" s="82"/>
    </row>
    <row r="728" spans="9:20" ht="12.75" x14ac:dyDescent="0.2">
      <c r="I728" s="81"/>
      <c r="J728" s="81"/>
      <c r="K728" s="81"/>
      <c r="R728" s="82"/>
      <c r="S728" s="82"/>
      <c r="T728" s="82"/>
    </row>
    <row r="729" spans="9:20" ht="12.75" x14ac:dyDescent="0.2">
      <c r="I729" s="81"/>
      <c r="J729" s="81"/>
      <c r="K729" s="81"/>
      <c r="R729" s="82"/>
      <c r="S729" s="82"/>
      <c r="T729" s="82"/>
    </row>
    <row r="730" spans="9:20" ht="12.75" x14ac:dyDescent="0.2">
      <c r="I730" s="81"/>
      <c r="J730" s="81"/>
      <c r="K730" s="81"/>
      <c r="R730" s="82"/>
      <c r="S730" s="82"/>
      <c r="T730" s="82"/>
    </row>
    <row r="731" spans="9:20" ht="12.75" x14ac:dyDescent="0.2">
      <c r="I731" s="81"/>
      <c r="J731" s="81"/>
      <c r="K731" s="81"/>
      <c r="R731" s="82"/>
      <c r="S731" s="82"/>
      <c r="T731" s="82"/>
    </row>
    <row r="732" spans="9:20" ht="12.75" x14ac:dyDescent="0.2">
      <c r="I732" s="81"/>
      <c r="J732" s="81"/>
      <c r="K732" s="81"/>
      <c r="R732" s="82"/>
      <c r="S732" s="82"/>
      <c r="T732" s="82"/>
    </row>
    <row r="733" spans="9:20" ht="12.75" x14ac:dyDescent="0.2">
      <c r="I733" s="81"/>
      <c r="J733" s="81"/>
      <c r="K733" s="81"/>
      <c r="R733" s="82"/>
      <c r="S733" s="82"/>
      <c r="T733" s="82"/>
    </row>
    <row r="734" spans="9:20" ht="12.75" x14ac:dyDescent="0.2">
      <c r="I734" s="81"/>
      <c r="J734" s="81"/>
      <c r="K734" s="81"/>
      <c r="R734" s="82"/>
      <c r="S734" s="82"/>
      <c r="T734" s="82"/>
    </row>
    <row r="735" spans="9:20" ht="12.75" x14ac:dyDescent="0.2">
      <c r="I735" s="81"/>
      <c r="J735" s="81"/>
      <c r="K735" s="81"/>
      <c r="R735" s="82"/>
      <c r="S735" s="82"/>
      <c r="T735" s="82"/>
    </row>
    <row r="736" spans="9:20" ht="12.75" x14ac:dyDescent="0.2">
      <c r="I736" s="81"/>
      <c r="J736" s="81"/>
      <c r="K736" s="81"/>
      <c r="R736" s="82"/>
      <c r="S736" s="82"/>
      <c r="T736" s="82"/>
    </row>
    <row r="737" spans="9:20" ht="12.75" x14ac:dyDescent="0.2">
      <c r="I737" s="81"/>
      <c r="J737" s="81"/>
      <c r="K737" s="81"/>
      <c r="R737" s="82"/>
      <c r="S737" s="82"/>
      <c r="T737" s="82"/>
    </row>
    <row r="738" spans="9:20" ht="12.75" x14ac:dyDescent="0.2">
      <c r="I738" s="81"/>
      <c r="J738" s="81"/>
      <c r="K738" s="81"/>
      <c r="R738" s="82"/>
      <c r="S738" s="82"/>
      <c r="T738" s="82"/>
    </row>
    <row r="739" spans="9:20" ht="12.75" x14ac:dyDescent="0.2">
      <c r="I739" s="81"/>
      <c r="J739" s="81"/>
      <c r="K739" s="81"/>
      <c r="R739" s="82"/>
      <c r="S739" s="82"/>
      <c r="T739" s="82"/>
    </row>
    <row r="740" spans="9:20" ht="12.75" x14ac:dyDescent="0.2">
      <c r="I740" s="81"/>
      <c r="J740" s="81"/>
      <c r="K740" s="81"/>
      <c r="R740" s="82"/>
      <c r="S740" s="82"/>
      <c r="T740" s="82"/>
    </row>
    <row r="741" spans="9:20" ht="12.75" x14ac:dyDescent="0.2">
      <c r="I741" s="81"/>
      <c r="J741" s="81"/>
      <c r="K741" s="81"/>
      <c r="R741" s="82"/>
      <c r="S741" s="82"/>
      <c r="T741" s="82"/>
    </row>
    <row r="742" spans="9:20" ht="12.75" x14ac:dyDescent="0.2">
      <c r="I742" s="81"/>
      <c r="J742" s="81"/>
      <c r="K742" s="81"/>
      <c r="R742" s="82"/>
      <c r="S742" s="82"/>
      <c r="T742" s="82"/>
    </row>
    <row r="743" spans="9:20" ht="12.75" x14ac:dyDescent="0.2">
      <c r="I743" s="81"/>
      <c r="J743" s="81"/>
      <c r="K743" s="81"/>
      <c r="R743" s="82"/>
      <c r="S743" s="82"/>
      <c r="T743" s="82"/>
    </row>
    <row r="744" spans="9:20" ht="12.75" x14ac:dyDescent="0.2">
      <c r="I744" s="81"/>
      <c r="J744" s="81"/>
      <c r="K744" s="81"/>
      <c r="R744" s="82"/>
      <c r="S744" s="82"/>
      <c r="T744" s="82"/>
    </row>
    <row r="745" spans="9:20" ht="12.75" x14ac:dyDescent="0.2">
      <c r="I745" s="81"/>
      <c r="J745" s="81"/>
      <c r="K745" s="81"/>
      <c r="R745" s="82"/>
      <c r="S745" s="82"/>
      <c r="T745" s="82"/>
    </row>
    <row r="746" spans="9:20" ht="12.75" x14ac:dyDescent="0.2">
      <c r="I746" s="81"/>
      <c r="J746" s="81"/>
      <c r="K746" s="81"/>
      <c r="R746" s="82"/>
      <c r="S746" s="82"/>
      <c r="T746" s="82"/>
    </row>
    <row r="747" spans="9:20" ht="12.75" x14ac:dyDescent="0.2">
      <c r="I747" s="81"/>
      <c r="J747" s="81"/>
      <c r="K747" s="81"/>
      <c r="R747" s="82"/>
      <c r="S747" s="82"/>
      <c r="T747" s="82"/>
    </row>
    <row r="748" spans="9:20" ht="12.75" x14ac:dyDescent="0.2">
      <c r="I748" s="81"/>
      <c r="J748" s="81"/>
      <c r="K748" s="81"/>
      <c r="R748" s="82"/>
      <c r="S748" s="82"/>
      <c r="T748" s="82"/>
    </row>
    <row r="749" spans="9:20" ht="12.75" x14ac:dyDescent="0.2">
      <c r="I749" s="81"/>
      <c r="J749" s="81"/>
      <c r="K749" s="81"/>
      <c r="R749" s="82"/>
      <c r="S749" s="82"/>
      <c r="T749" s="82"/>
    </row>
    <row r="750" spans="9:20" ht="12.75" x14ac:dyDescent="0.2">
      <c r="I750" s="81"/>
      <c r="J750" s="81"/>
      <c r="K750" s="81"/>
      <c r="R750" s="82"/>
      <c r="S750" s="82"/>
      <c r="T750" s="82"/>
    </row>
    <row r="751" spans="9:20" ht="12.75" x14ac:dyDescent="0.2">
      <c r="I751" s="81"/>
      <c r="J751" s="81"/>
      <c r="K751" s="81"/>
      <c r="R751" s="82"/>
      <c r="S751" s="82"/>
      <c r="T751" s="82"/>
    </row>
    <row r="752" spans="9:20" ht="12.75" x14ac:dyDescent="0.2">
      <c r="I752" s="81"/>
      <c r="J752" s="81"/>
      <c r="K752" s="81"/>
      <c r="R752" s="82"/>
      <c r="S752" s="82"/>
      <c r="T752" s="82"/>
    </row>
    <row r="753" spans="9:20" ht="12.75" x14ac:dyDescent="0.2">
      <c r="I753" s="81"/>
      <c r="J753" s="81"/>
      <c r="K753" s="81"/>
      <c r="R753" s="82"/>
      <c r="S753" s="82"/>
      <c r="T753" s="82"/>
    </row>
    <row r="754" spans="9:20" ht="12.75" x14ac:dyDescent="0.2">
      <c r="I754" s="81"/>
      <c r="J754" s="81"/>
      <c r="K754" s="81"/>
      <c r="R754" s="82"/>
      <c r="S754" s="82"/>
      <c r="T754" s="82"/>
    </row>
    <row r="755" spans="9:20" ht="12.75" x14ac:dyDescent="0.2">
      <c r="I755" s="81"/>
      <c r="J755" s="81"/>
      <c r="K755" s="81"/>
      <c r="R755" s="82"/>
      <c r="S755" s="82"/>
      <c r="T755" s="82"/>
    </row>
    <row r="756" spans="9:20" ht="12.75" x14ac:dyDescent="0.2">
      <c r="I756" s="81"/>
      <c r="J756" s="81"/>
      <c r="K756" s="81"/>
      <c r="R756" s="82"/>
      <c r="S756" s="82"/>
      <c r="T756" s="82"/>
    </row>
    <row r="757" spans="9:20" ht="12.75" x14ac:dyDescent="0.2">
      <c r="I757" s="81"/>
      <c r="J757" s="81"/>
      <c r="K757" s="81"/>
      <c r="R757" s="82"/>
      <c r="S757" s="82"/>
      <c r="T757" s="82"/>
    </row>
    <row r="758" spans="9:20" ht="12.75" x14ac:dyDescent="0.2">
      <c r="I758" s="81"/>
      <c r="J758" s="81"/>
      <c r="K758" s="81"/>
      <c r="R758" s="82"/>
      <c r="S758" s="82"/>
      <c r="T758" s="82"/>
    </row>
    <row r="759" spans="9:20" ht="12.75" x14ac:dyDescent="0.2">
      <c r="I759" s="81"/>
      <c r="J759" s="81"/>
      <c r="K759" s="81"/>
      <c r="R759" s="82"/>
      <c r="S759" s="82"/>
      <c r="T759" s="82"/>
    </row>
    <row r="760" spans="9:20" ht="12.75" x14ac:dyDescent="0.2">
      <c r="I760" s="81"/>
      <c r="J760" s="81"/>
      <c r="K760" s="81"/>
      <c r="R760" s="82"/>
      <c r="S760" s="82"/>
      <c r="T760" s="82"/>
    </row>
    <row r="761" spans="9:20" ht="12.75" x14ac:dyDescent="0.2">
      <c r="I761" s="81"/>
      <c r="J761" s="81"/>
      <c r="K761" s="81"/>
      <c r="R761" s="82"/>
      <c r="S761" s="82"/>
      <c r="T761" s="82"/>
    </row>
    <row r="762" spans="9:20" ht="12.75" x14ac:dyDescent="0.2">
      <c r="I762" s="81"/>
      <c r="J762" s="81"/>
      <c r="K762" s="81"/>
      <c r="R762" s="82"/>
      <c r="S762" s="82"/>
      <c r="T762" s="82"/>
    </row>
    <row r="763" spans="9:20" ht="12.75" x14ac:dyDescent="0.2">
      <c r="I763" s="81"/>
      <c r="J763" s="81"/>
      <c r="K763" s="81"/>
      <c r="R763" s="82"/>
      <c r="S763" s="82"/>
      <c r="T763" s="82"/>
    </row>
    <row r="764" spans="9:20" ht="12.75" x14ac:dyDescent="0.2">
      <c r="I764" s="81"/>
      <c r="J764" s="81"/>
      <c r="K764" s="81"/>
      <c r="R764" s="82"/>
      <c r="S764" s="82"/>
      <c r="T764" s="82"/>
    </row>
    <row r="765" spans="9:20" ht="12.75" x14ac:dyDescent="0.2">
      <c r="I765" s="81"/>
      <c r="J765" s="81"/>
      <c r="K765" s="81"/>
      <c r="R765" s="82"/>
      <c r="S765" s="82"/>
      <c r="T765" s="82"/>
    </row>
    <row r="766" spans="9:20" ht="12.75" x14ac:dyDescent="0.2">
      <c r="I766" s="81"/>
      <c r="J766" s="81"/>
      <c r="K766" s="81"/>
      <c r="R766" s="82"/>
      <c r="S766" s="82"/>
      <c r="T766" s="82"/>
    </row>
    <row r="767" spans="9:20" ht="12.75" x14ac:dyDescent="0.2">
      <c r="I767" s="81"/>
      <c r="J767" s="81"/>
      <c r="K767" s="81"/>
      <c r="R767" s="82"/>
      <c r="S767" s="82"/>
      <c r="T767" s="82"/>
    </row>
    <row r="768" spans="9:20" ht="12.75" x14ac:dyDescent="0.2">
      <c r="I768" s="81"/>
      <c r="J768" s="81"/>
      <c r="K768" s="81"/>
      <c r="R768" s="82"/>
      <c r="S768" s="82"/>
      <c r="T768" s="82"/>
    </row>
    <row r="769" spans="9:20" ht="12.75" x14ac:dyDescent="0.2">
      <c r="I769" s="81"/>
      <c r="J769" s="81"/>
      <c r="K769" s="81"/>
      <c r="R769" s="82"/>
      <c r="S769" s="82"/>
      <c r="T769" s="82"/>
    </row>
    <row r="770" spans="9:20" ht="12.75" x14ac:dyDescent="0.2">
      <c r="I770" s="81"/>
      <c r="J770" s="81"/>
      <c r="K770" s="81"/>
      <c r="R770" s="82"/>
      <c r="S770" s="82"/>
      <c r="T770" s="82"/>
    </row>
    <row r="771" spans="9:20" ht="12.75" x14ac:dyDescent="0.2">
      <c r="I771" s="81"/>
      <c r="J771" s="81"/>
      <c r="K771" s="81"/>
      <c r="R771" s="82"/>
      <c r="S771" s="82"/>
      <c r="T771" s="82"/>
    </row>
    <row r="772" spans="9:20" ht="12.75" x14ac:dyDescent="0.2">
      <c r="I772" s="81"/>
      <c r="J772" s="81"/>
      <c r="K772" s="81"/>
      <c r="R772" s="82"/>
      <c r="S772" s="82"/>
      <c r="T772" s="82"/>
    </row>
    <row r="773" spans="9:20" ht="12.75" x14ac:dyDescent="0.2">
      <c r="I773" s="81"/>
      <c r="J773" s="81"/>
      <c r="K773" s="81"/>
      <c r="R773" s="82"/>
      <c r="S773" s="82"/>
      <c r="T773" s="82"/>
    </row>
    <row r="774" spans="9:20" ht="12.75" x14ac:dyDescent="0.2">
      <c r="I774" s="81"/>
      <c r="J774" s="81"/>
      <c r="K774" s="81"/>
      <c r="R774" s="82"/>
      <c r="S774" s="82"/>
      <c r="T774" s="82"/>
    </row>
    <row r="775" spans="9:20" ht="12.75" x14ac:dyDescent="0.2">
      <c r="I775" s="81"/>
      <c r="J775" s="81"/>
      <c r="K775" s="81"/>
      <c r="R775" s="82"/>
      <c r="S775" s="82"/>
      <c r="T775" s="82"/>
    </row>
    <row r="776" spans="9:20" ht="12.75" x14ac:dyDescent="0.2">
      <c r="I776" s="81"/>
      <c r="J776" s="81"/>
      <c r="K776" s="81"/>
      <c r="R776" s="82"/>
      <c r="S776" s="82"/>
      <c r="T776" s="82"/>
    </row>
    <row r="777" spans="9:20" ht="12.75" x14ac:dyDescent="0.2">
      <c r="I777" s="81"/>
      <c r="J777" s="81"/>
      <c r="K777" s="81"/>
      <c r="R777" s="82"/>
      <c r="S777" s="82"/>
      <c r="T777" s="82"/>
    </row>
    <row r="778" spans="9:20" ht="12.75" x14ac:dyDescent="0.2">
      <c r="I778" s="81"/>
      <c r="J778" s="81"/>
      <c r="K778" s="81"/>
      <c r="R778" s="82"/>
      <c r="S778" s="82"/>
      <c r="T778" s="82"/>
    </row>
    <row r="779" spans="9:20" ht="12.75" x14ac:dyDescent="0.2">
      <c r="I779" s="81"/>
      <c r="J779" s="81"/>
      <c r="K779" s="81"/>
      <c r="R779" s="82"/>
      <c r="S779" s="82"/>
      <c r="T779" s="82"/>
    </row>
    <row r="780" spans="9:20" ht="12.75" x14ac:dyDescent="0.2">
      <c r="I780" s="81"/>
      <c r="J780" s="81"/>
      <c r="K780" s="81"/>
      <c r="R780" s="82"/>
      <c r="S780" s="82"/>
      <c r="T780" s="82"/>
    </row>
    <row r="781" spans="9:20" ht="12.75" x14ac:dyDescent="0.2">
      <c r="I781" s="81"/>
      <c r="J781" s="81"/>
      <c r="K781" s="81"/>
      <c r="R781" s="82"/>
      <c r="S781" s="82"/>
      <c r="T781" s="82"/>
    </row>
    <row r="782" spans="9:20" ht="12.75" x14ac:dyDescent="0.2">
      <c r="I782" s="81"/>
      <c r="J782" s="81"/>
      <c r="K782" s="81"/>
      <c r="R782" s="82"/>
      <c r="S782" s="82"/>
      <c r="T782" s="82"/>
    </row>
    <row r="783" spans="9:20" ht="12.75" x14ac:dyDescent="0.2">
      <c r="I783" s="81"/>
      <c r="J783" s="81"/>
      <c r="K783" s="81"/>
      <c r="R783" s="82"/>
      <c r="S783" s="82"/>
      <c r="T783" s="82"/>
    </row>
    <row r="784" spans="9:20" ht="12.75" x14ac:dyDescent="0.2">
      <c r="I784" s="81"/>
      <c r="J784" s="81"/>
      <c r="K784" s="81"/>
      <c r="R784" s="82"/>
      <c r="S784" s="82"/>
      <c r="T784" s="82"/>
    </row>
    <row r="785" spans="9:20" ht="12.75" x14ac:dyDescent="0.2">
      <c r="I785" s="81"/>
      <c r="J785" s="81"/>
      <c r="K785" s="81"/>
      <c r="R785" s="82"/>
      <c r="S785" s="82"/>
      <c r="T785" s="82"/>
    </row>
    <row r="786" spans="9:20" ht="12.75" x14ac:dyDescent="0.2">
      <c r="I786" s="81"/>
      <c r="J786" s="81"/>
      <c r="K786" s="81"/>
      <c r="R786" s="82"/>
      <c r="S786" s="82"/>
      <c r="T786" s="82"/>
    </row>
    <row r="787" spans="9:20" ht="12.75" x14ac:dyDescent="0.2">
      <c r="I787" s="81"/>
      <c r="J787" s="81"/>
      <c r="K787" s="81"/>
      <c r="R787" s="82"/>
      <c r="S787" s="82"/>
      <c r="T787" s="82"/>
    </row>
    <row r="788" spans="9:20" ht="12.75" x14ac:dyDescent="0.2">
      <c r="I788" s="81"/>
      <c r="J788" s="81"/>
      <c r="K788" s="81"/>
      <c r="R788" s="82"/>
      <c r="S788" s="82"/>
      <c r="T788" s="82"/>
    </row>
    <row r="789" spans="9:20" ht="12.75" x14ac:dyDescent="0.2">
      <c r="I789" s="81"/>
      <c r="J789" s="81"/>
      <c r="K789" s="81"/>
      <c r="R789" s="82"/>
      <c r="S789" s="82"/>
      <c r="T789" s="82"/>
    </row>
    <row r="790" spans="9:20" ht="12.75" x14ac:dyDescent="0.2">
      <c r="I790" s="81"/>
      <c r="J790" s="81"/>
      <c r="K790" s="81"/>
      <c r="R790" s="82"/>
      <c r="S790" s="82"/>
      <c r="T790" s="82"/>
    </row>
    <row r="791" spans="9:20" ht="12.75" x14ac:dyDescent="0.2">
      <c r="I791" s="81"/>
      <c r="J791" s="81"/>
      <c r="K791" s="81"/>
      <c r="R791" s="82"/>
      <c r="S791" s="82"/>
      <c r="T791" s="82"/>
    </row>
    <row r="792" spans="9:20" ht="12.75" x14ac:dyDescent="0.2">
      <c r="I792" s="81"/>
      <c r="J792" s="81"/>
      <c r="K792" s="81"/>
      <c r="R792" s="82"/>
      <c r="S792" s="82"/>
      <c r="T792" s="82"/>
    </row>
    <row r="793" spans="9:20" ht="12.75" x14ac:dyDescent="0.2">
      <c r="I793" s="81"/>
      <c r="J793" s="81"/>
      <c r="K793" s="81"/>
      <c r="R793" s="82"/>
      <c r="S793" s="82"/>
      <c r="T793" s="82"/>
    </row>
    <row r="794" spans="9:20" ht="12.75" x14ac:dyDescent="0.2">
      <c r="I794" s="81"/>
      <c r="J794" s="81"/>
      <c r="K794" s="81"/>
      <c r="R794" s="82"/>
      <c r="S794" s="82"/>
      <c r="T794" s="82"/>
    </row>
    <row r="795" spans="9:20" ht="12.75" x14ac:dyDescent="0.2">
      <c r="I795" s="81"/>
      <c r="J795" s="81"/>
      <c r="K795" s="81"/>
      <c r="R795" s="82"/>
      <c r="S795" s="82"/>
      <c r="T795" s="82"/>
    </row>
    <row r="796" spans="9:20" ht="12.75" x14ac:dyDescent="0.2">
      <c r="I796" s="81"/>
      <c r="J796" s="81"/>
      <c r="K796" s="81"/>
      <c r="R796" s="82"/>
      <c r="S796" s="82"/>
      <c r="T796" s="82"/>
    </row>
    <row r="797" spans="9:20" ht="12.75" x14ac:dyDescent="0.2">
      <c r="I797" s="81"/>
      <c r="J797" s="81"/>
      <c r="K797" s="81"/>
      <c r="R797" s="82"/>
      <c r="S797" s="82"/>
      <c r="T797" s="82"/>
    </row>
    <row r="798" spans="9:20" ht="12.75" x14ac:dyDescent="0.2">
      <c r="I798" s="81"/>
      <c r="J798" s="81"/>
      <c r="K798" s="81"/>
      <c r="R798" s="82"/>
      <c r="S798" s="82"/>
      <c r="T798" s="82"/>
    </row>
    <row r="799" spans="9:20" ht="12.75" x14ac:dyDescent="0.2">
      <c r="I799" s="81"/>
      <c r="J799" s="81"/>
      <c r="K799" s="81"/>
      <c r="R799" s="82"/>
      <c r="S799" s="82"/>
      <c r="T799" s="82"/>
    </row>
    <row r="800" spans="9:20" ht="12.75" x14ac:dyDescent="0.2">
      <c r="I800" s="81"/>
      <c r="J800" s="81"/>
      <c r="K800" s="81"/>
      <c r="R800" s="82"/>
      <c r="S800" s="82"/>
      <c r="T800" s="82"/>
    </row>
    <row r="801" spans="9:20" ht="12.75" x14ac:dyDescent="0.2">
      <c r="I801" s="81"/>
      <c r="J801" s="81"/>
      <c r="K801" s="81"/>
      <c r="R801" s="82"/>
      <c r="S801" s="82"/>
      <c r="T801" s="82"/>
    </row>
    <row r="802" spans="9:20" ht="12.75" x14ac:dyDescent="0.2">
      <c r="I802" s="81"/>
      <c r="J802" s="81"/>
      <c r="K802" s="81"/>
      <c r="R802" s="82"/>
      <c r="S802" s="82"/>
      <c r="T802" s="82"/>
    </row>
    <row r="803" spans="9:20" ht="12.75" x14ac:dyDescent="0.2">
      <c r="I803" s="81"/>
      <c r="J803" s="81"/>
      <c r="K803" s="81"/>
      <c r="R803" s="82"/>
      <c r="S803" s="82"/>
      <c r="T803" s="82"/>
    </row>
    <row r="804" spans="9:20" ht="12.75" x14ac:dyDescent="0.2">
      <c r="I804" s="81"/>
      <c r="J804" s="81"/>
      <c r="K804" s="81"/>
      <c r="R804" s="82"/>
      <c r="S804" s="82"/>
      <c r="T804" s="82"/>
    </row>
    <row r="805" spans="9:20" ht="12.75" x14ac:dyDescent="0.2">
      <c r="I805" s="81"/>
      <c r="J805" s="81"/>
      <c r="K805" s="81"/>
      <c r="R805" s="82"/>
      <c r="S805" s="82"/>
      <c r="T805" s="82"/>
    </row>
    <row r="806" spans="9:20" ht="12.75" x14ac:dyDescent="0.2">
      <c r="I806" s="81"/>
      <c r="J806" s="81"/>
      <c r="K806" s="81"/>
      <c r="R806" s="82"/>
      <c r="S806" s="82"/>
      <c r="T806" s="82"/>
    </row>
    <row r="807" spans="9:20" ht="12.75" x14ac:dyDescent="0.2">
      <c r="I807" s="81"/>
      <c r="J807" s="81"/>
      <c r="K807" s="81"/>
      <c r="R807" s="82"/>
      <c r="S807" s="82"/>
      <c r="T807" s="82"/>
    </row>
    <row r="808" spans="9:20" ht="12.75" x14ac:dyDescent="0.2">
      <c r="I808" s="81"/>
      <c r="J808" s="81"/>
      <c r="K808" s="81"/>
      <c r="R808" s="82"/>
      <c r="S808" s="82"/>
      <c r="T808" s="82"/>
    </row>
    <row r="809" spans="9:20" ht="12.75" x14ac:dyDescent="0.2">
      <c r="I809" s="81"/>
      <c r="J809" s="81"/>
      <c r="K809" s="81"/>
      <c r="R809" s="82"/>
      <c r="S809" s="82"/>
      <c r="T809" s="82"/>
    </row>
    <row r="810" spans="9:20" ht="12.75" x14ac:dyDescent="0.2">
      <c r="I810" s="81"/>
      <c r="J810" s="81"/>
      <c r="K810" s="81"/>
      <c r="R810" s="82"/>
      <c r="S810" s="82"/>
      <c r="T810" s="82"/>
    </row>
    <row r="811" spans="9:20" ht="12.75" x14ac:dyDescent="0.2">
      <c r="I811" s="81"/>
      <c r="J811" s="81"/>
      <c r="K811" s="81"/>
      <c r="R811" s="82"/>
      <c r="S811" s="82"/>
      <c r="T811" s="82"/>
    </row>
    <row r="812" spans="9:20" ht="12.75" x14ac:dyDescent="0.2">
      <c r="I812" s="81"/>
      <c r="J812" s="81"/>
      <c r="K812" s="81"/>
      <c r="R812" s="82"/>
      <c r="S812" s="82"/>
      <c r="T812" s="82"/>
    </row>
    <row r="813" spans="9:20" ht="12.75" x14ac:dyDescent="0.2">
      <c r="I813" s="81"/>
      <c r="J813" s="81"/>
      <c r="K813" s="81"/>
      <c r="R813" s="82"/>
      <c r="S813" s="82"/>
      <c r="T813" s="82"/>
    </row>
    <row r="814" spans="9:20" ht="12.75" x14ac:dyDescent="0.2">
      <c r="I814" s="81"/>
      <c r="J814" s="81"/>
      <c r="K814" s="81"/>
      <c r="R814" s="82"/>
      <c r="S814" s="82"/>
      <c r="T814" s="82"/>
    </row>
    <row r="815" spans="9:20" ht="12.75" x14ac:dyDescent="0.2">
      <c r="I815" s="81"/>
      <c r="J815" s="81"/>
      <c r="K815" s="81"/>
      <c r="R815" s="82"/>
      <c r="S815" s="82"/>
      <c r="T815" s="82"/>
    </row>
    <row r="816" spans="9:20" ht="12.75" x14ac:dyDescent="0.2">
      <c r="I816" s="81"/>
      <c r="J816" s="81"/>
      <c r="K816" s="81"/>
      <c r="R816" s="82"/>
      <c r="S816" s="82"/>
      <c r="T816" s="82"/>
    </row>
    <row r="817" spans="9:20" ht="12.75" x14ac:dyDescent="0.2">
      <c r="I817" s="81"/>
      <c r="J817" s="81"/>
      <c r="K817" s="81"/>
      <c r="R817" s="82"/>
      <c r="S817" s="82"/>
      <c r="T817" s="82"/>
    </row>
    <row r="818" spans="9:20" ht="12.75" x14ac:dyDescent="0.2">
      <c r="I818" s="81"/>
      <c r="J818" s="81"/>
      <c r="K818" s="81"/>
      <c r="R818" s="82"/>
      <c r="S818" s="82"/>
      <c r="T818" s="82"/>
    </row>
    <row r="819" spans="9:20" ht="12.75" x14ac:dyDescent="0.2">
      <c r="I819" s="81"/>
      <c r="J819" s="81"/>
      <c r="K819" s="81"/>
      <c r="R819" s="82"/>
      <c r="S819" s="82"/>
      <c r="T819" s="82"/>
    </row>
    <row r="820" spans="9:20" ht="12.75" x14ac:dyDescent="0.2">
      <c r="I820" s="81"/>
      <c r="J820" s="81"/>
      <c r="K820" s="81"/>
      <c r="R820" s="82"/>
      <c r="S820" s="82"/>
      <c r="T820" s="82"/>
    </row>
    <row r="821" spans="9:20" ht="12.75" x14ac:dyDescent="0.2">
      <c r="I821" s="81"/>
      <c r="J821" s="81"/>
      <c r="K821" s="81"/>
      <c r="R821" s="82"/>
      <c r="S821" s="82"/>
      <c r="T821" s="82"/>
    </row>
    <row r="822" spans="9:20" ht="12.75" x14ac:dyDescent="0.2">
      <c r="I822" s="81"/>
      <c r="J822" s="81"/>
      <c r="K822" s="81"/>
      <c r="R822" s="82"/>
      <c r="S822" s="82"/>
      <c r="T822" s="82"/>
    </row>
    <row r="823" spans="9:20" ht="12.75" x14ac:dyDescent="0.2">
      <c r="I823" s="81"/>
      <c r="J823" s="81"/>
      <c r="K823" s="81"/>
      <c r="R823" s="82"/>
      <c r="S823" s="82"/>
      <c r="T823" s="82"/>
    </row>
    <row r="824" spans="9:20" ht="12.75" x14ac:dyDescent="0.2">
      <c r="I824" s="81"/>
      <c r="J824" s="81"/>
      <c r="K824" s="81"/>
      <c r="R824" s="82"/>
      <c r="S824" s="82"/>
      <c r="T824" s="82"/>
    </row>
    <row r="825" spans="9:20" ht="12.75" x14ac:dyDescent="0.2">
      <c r="I825" s="81"/>
      <c r="J825" s="81"/>
      <c r="K825" s="81"/>
      <c r="R825" s="82"/>
      <c r="S825" s="82"/>
      <c r="T825" s="82"/>
    </row>
    <row r="826" spans="9:20" ht="12.75" x14ac:dyDescent="0.2">
      <c r="I826" s="81"/>
      <c r="J826" s="81"/>
      <c r="K826" s="81"/>
      <c r="R826" s="82"/>
      <c r="S826" s="82"/>
      <c r="T826" s="82"/>
    </row>
    <row r="827" spans="9:20" ht="12.75" x14ac:dyDescent="0.2">
      <c r="I827" s="81"/>
      <c r="J827" s="81"/>
      <c r="K827" s="81"/>
      <c r="R827" s="82"/>
      <c r="S827" s="82"/>
      <c r="T827" s="82"/>
    </row>
    <row r="828" spans="9:20" ht="12.75" x14ac:dyDescent="0.2">
      <c r="I828" s="81"/>
      <c r="J828" s="81"/>
      <c r="K828" s="81"/>
      <c r="R828" s="82"/>
      <c r="S828" s="82"/>
      <c r="T828" s="82"/>
    </row>
    <row r="829" spans="9:20" ht="12.75" x14ac:dyDescent="0.2">
      <c r="I829" s="81"/>
      <c r="J829" s="81"/>
      <c r="K829" s="81"/>
      <c r="R829" s="82"/>
      <c r="S829" s="82"/>
      <c r="T829" s="82"/>
    </row>
    <row r="830" spans="9:20" ht="12.75" x14ac:dyDescent="0.2">
      <c r="I830" s="81"/>
      <c r="J830" s="81"/>
      <c r="K830" s="81"/>
      <c r="R830" s="82"/>
      <c r="S830" s="82"/>
      <c r="T830" s="82"/>
    </row>
    <row r="831" spans="9:20" ht="12.75" x14ac:dyDescent="0.2">
      <c r="I831" s="81"/>
      <c r="J831" s="81"/>
      <c r="K831" s="81"/>
      <c r="R831" s="82"/>
      <c r="S831" s="82"/>
      <c r="T831" s="82"/>
    </row>
    <row r="832" spans="9:20" ht="12.75" x14ac:dyDescent="0.2">
      <c r="I832" s="81"/>
      <c r="J832" s="81"/>
      <c r="K832" s="81"/>
      <c r="R832" s="82"/>
      <c r="S832" s="82"/>
      <c r="T832" s="82"/>
    </row>
    <row r="833" spans="9:20" ht="12.75" x14ac:dyDescent="0.2">
      <c r="I833" s="81"/>
      <c r="J833" s="81"/>
      <c r="K833" s="81"/>
      <c r="R833" s="82"/>
      <c r="S833" s="82"/>
      <c r="T833" s="82"/>
    </row>
    <row r="834" spans="9:20" ht="12.75" x14ac:dyDescent="0.2">
      <c r="I834" s="81"/>
      <c r="J834" s="81"/>
      <c r="K834" s="81"/>
      <c r="R834" s="82"/>
      <c r="S834" s="82"/>
      <c r="T834" s="82"/>
    </row>
    <row r="835" spans="9:20" ht="12.75" x14ac:dyDescent="0.2">
      <c r="I835" s="81"/>
      <c r="J835" s="81"/>
      <c r="K835" s="81"/>
      <c r="R835" s="82"/>
      <c r="S835" s="82"/>
      <c r="T835" s="82"/>
    </row>
    <row r="836" spans="9:20" ht="12.75" x14ac:dyDescent="0.2">
      <c r="I836" s="81"/>
      <c r="J836" s="81"/>
      <c r="K836" s="81"/>
      <c r="R836" s="82"/>
      <c r="S836" s="82"/>
      <c r="T836" s="82"/>
    </row>
    <row r="837" spans="9:20" ht="12.75" x14ac:dyDescent="0.2">
      <c r="I837" s="81"/>
      <c r="J837" s="81"/>
      <c r="K837" s="81"/>
      <c r="R837" s="82"/>
      <c r="S837" s="82"/>
      <c r="T837" s="82"/>
    </row>
    <row r="838" spans="9:20" ht="12.75" x14ac:dyDescent="0.2">
      <c r="I838" s="81"/>
      <c r="J838" s="81"/>
      <c r="K838" s="81"/>
      <c r="R838" s="82"/>
      <c r="S838" s="82"/>
      <c r="T838" s="82"/>
    </row>
    <row r="839" spans="9:20" ht="12.75" x14ac:dyDescent="0.2">
      <c r="I839" s="81"/>
      <c r="J839" s="81"/>
      <c r="K839" s="81"/>
      <c r="R839" s="82"/>
      <c r="S839" s="82"/>
      <c r="T839" s="82"/>
    </row>
    <row r="840" spans="9:20" ht="12.75" x14ac:dyDescent="0.2">
      <c r="I840" s="81"/>
      <c r="J840" s="81"/>
      <c r="K840" s="81"/>
      <c r="R840" s="82"/>
      <c r="S840" s="82"/>
      <c r="T840" s="82"/>
    </row>
    <row r="841" spans="9:20" ht="12.75" x14ac:dyDescent="0.2">
      <c r="I841" s="81"/>
      <c r="J841" s="81"/>
      <c r="K841" s="81"/>
      <c r="R841" s="82"/>
      <c r="S841" s="82"/>
      <c r="T841" s="82"/>
    </row>
    <row r="842" spans="9:20" ht="12.75" x14ac:dyDescent="0.2">
      <c r="I842" s="81"/>
      <c r="J842" s="81"/>
      <c r="K842" s="81"/>
      <c r="R842" s="82"/>
      <c r="S842" s="82"/>
      <c r="T842" s="82"/>
    </row>
    <row r="843" spans="9:20" ht="12.75" x14ac:dyDescent="0.2">
      <c r="I843" s="81"/>
      <c r="J843" s="81"/>
      <c r="K843" s="81"/>
      <c r="R843" s="82"/>
      <c r="S843" s="82"/>
      <c r="T843" s="82"/>
    </row>
    <row r="844" spans="9:20" ht="12.75" x14ac:dyDescent="0.2">
      <c r="I844" s="81"/>
      <c r="J844" s="81"/>
      <c r="K844" s="81"/>
      <c r="R844" s="82"/>
      <c r="S844" s="82"/>
      <c r="T844" s="82"/>
    </row>
    <row r="845" spans="9:20" ht="12.75" x14ac:dyDescent="0.2">
      <c r="I845" s="81"/>
      <c r="J845" s="81"/>
      <c r="K845" s="81"/>
      <c r="R845" s="82"/>
      <c r="S845" s="82"/>
      <c r="T845" s="82"/>
    </row>
    <row r="846" spans="9:20" ht="12.75" x14ac:dyDescent="0.2">
      <c r="I846" s="81"/>
      <c r="J846" s="81"/>
      <c r="K846" s="81"/>
      <c r="R846" s="82"/>
      <c r="S846" s="82"/>
      <c r="T846" s="82"/>
    </row>
    <row r="847" spans="9:20" ht="12.75" x14ac:dyDescent="0.2">
      <c r="I847" s="81"/>
      <c r="J847" s="81"/>
      <c r="K847" s="81"/>
      <c r="R847" s="82"/>
      <c r="S847" s="82"/>
      <c r="T847" s="82"/>
    </row>
    <row r="848" spans="9:20" ht="12.75" x14ac:dyDescent="0.2">
      <c r="I848" s="81"/>
      <c r="J848" s="81"/>
      <c r="K848" s="81"/>
      <c r="R848" s="82"/>
      <c r="S848" s="82"/>
      <c r="T848" s="82"/>
    </row>
    <row r="849" spans="9:20" ht="12.75" x14ac:dyDescent="0.2">
      <c r="I849" s="81"/>
      <c r="J849" s="81"/>
      <c r="K849" s="81"/>
      <c r="R849" s="82"/>
      <c r="S849" s="82"/>
      <c r="T849" s="82"/>
    </row>
    <row r="850" spans="9:20" ht="12.75" x14ac:dyDescent="0.2">
      <c r="I850" s="81"/>
      <c r="J850" s="81"/>
      <c r="K850" s="81"/>
      <c r="R850" s="82"/>
      <c r="S850" s="82"/>
      <c r="T850" s="82"/>
    </row>
    <row r="851" spans="9:20" ht="12.75" x14ac:dyDescent="0.2">
      <c r="I851" s="81"/>
      <c r="J851" s="81"/>
      <c r="K851" s="81"/>
      <c r="R851" s="82"/>
      <c r="S851" s="82"/>
      <c r="T851" s="82"/>
    </row>
    <row r="852" spans="9:20" ht="12.75" x14ac:dyDescent="0.2">
      <c r="I852" s="81"/>
      <c r="J852" s="81"/>
      <c r="K852" s="81"/>
      <c r="R852" s="82"/>
      <c r="S852" s="82"/>
      <c r="T852" s="82"/>
    </row>
    <row r="853" spans="9:20" ht="12.75" x14ac:dyDescent="0.2">
      <c r="I853" s="81"/>
      <c r="J853" s="81"/>
      <c r="K853" s="81"/>
      <c r="R853" s="82"/>
      <c r="S853" s="82"/>
      <c r="T853" s="82"/>
    </row>
    <row r="854" spans="9:20" ht="12.75" x14ac:dyDescent="0.2">
      <c r="I854" s="81"/>
      <c r="J854" s="81"/>
      <c r="K854" s="81"/>
      <c r="R854" s="82"/>
      <c r="S854" s="82"/>
      <c r="T854" s="82"/>
    </row>
    <row r="855" spans="9:20" ht="12.75" x14ac:dyDescent="0.2">
      <c r="I855" s="81"/>
      <c r="J855" s="81"/>
      <c r="K855" s="81"/>
      <c r="R855" s="82"/>
      <c r="S855" s="82"/>
      <c r="T855" s="82"/>
    </row>
    <row r="856" spans="9:20" ht="12.75" x14ac:dyDescent="0.2">
      <c r="I856" s="81"/>
      <c r="J856" s="81"/>
      <c r="K856" s="81"/>
      <c r="R856" s="82"/>
      <c r="S856" s="82"/>
      <c r="T856" s="82"/>
    </row>
    <row r="857" spans="9:20" ht="12.75" x14ac:dyDescent="0.2">
      <c r="I857" s="81"/>
      <c r="J857" s="81"/>
      <c r="K857" s="81"/>
      <c r="R857" s="82"/>
      <c r="S857" s="82"/>
      <c r="T857" s="82"/>
    </row>
    <row r="858" spans="9:20" ht="12.75" x14ac:dyDescent="0.2">
      <c r="I858" s="81"/>
      <c r="J858" s="81"/>
      <c r="K858" s="81"/>
      <c r="R858" s="82"/>
      <c r="S858" s="82"/>
      <c r="T858" s="82"/>
    </row>
    <row r="859" spans="9:20" ht="12.75" x14ac:dyDescent="0.2">
      <c r="I859" s="81"/>
      <c r="J859" s="81"/>
      <c r="K859" s="81"/>
      <c r="R859" s="82"/>
      <c r="S859" s="82"/>
      <c r="T859" s="82"/>
    </row>
    <row r="860" spans="9:20" ht="12.75" x14ac:dyDescent="0.2">
      <c r="I860" s="81"/>
      <c r="J860" s="81"/>
      <c r="K860" s="81"/>
      <c r="R860" s="82"/>
      <c r="S860" s="82"/>
      <c r="T860" s="82"/>
    </row>
    <row r="861" spans="9:20" ht="12.75" x14ac:dyDescent="0.2">
      <c r="I861" s="81"/>
      <c r="J861" s="81"/>
      <c r="K861" s="81"/>
      <c r="R861" s="82"/>
      <c r="S861" s="82"/>
      <c r="T861" s="82"/>
    </row>
    <row r="862" spans="9:20" ht="12.75" x14ac:dyDescent="0.2">
      <c r="I862" s="81"/>
      <c r="J862" s="81"/>
      <c r="K862" s="81"/>
      <c r="R862" s="82"/>
      <c r="S862" s="82"/>
      <c r="T862" s="82"/>
    </row>
    <row r="863" spans="9:20" ht="12.75" x14ac:dyDescent="0.2">
      <c r="I863" s="81"/>
      <c r="J863" s="81"/>
      <c r="K863" s="81"/>
      <c r="R863" s="82"/>
      <c r="S863" s="82"/>
      <c r="T863" s="82"/>
    </row>
    <row r="864" spans="9:20" ht="12.75" x14ac:dyDescent="0.2">
      <c r="I864" s="81"/>
      <c r="J864" s="81"/>
      <c r="K864" s="81"/>
      <c r="R864" s="82"/>
      <c r="S864" s="82"/>
      <c r="T864" s="82"/>
    </row>
    <row r="865" spans="9:20" ht="12.75" x14ac:dyDescent="0.2">
      <c r="I865" s="81"/>
      <c r="J865" s="81"/>
      <c r="K865" s="81"/>
      <c r="R865" s="82"/>
      <c r="S865" s="82"/>
      <c r="T865" s="82"/>
    </row>
    <row r="866" spans="9:20" ht="12.75" x14ac:dyDescent="0.2">
      <c r="I866" s="81"/>
      <c r="J866" s="81"/>
      <c r="K866" s="81"/>
      <c r="R866" s="82"/>
      <c r="S866" s="82"/>
      <c r="T866" s="82"/>
    </row>
    <row r="867" spans="9:20" ht="12.75" x14ac:dyDescent="0.2">
      <c r="I867" s="81"/>
      <c r="J867" s="81"/>
      <c r="K867" s="81"/>
      <c r="R867" s="82"/>
      <c r="S867" s="82"/>
      <c r="T867" s="82"/>
    </row>
    <row r="868" spans="9:20" ht="12.75" x14ac:dyDescent="0.2">
      <c r="I868" s="81"/>
      <c r="J868" s="81"/>
      <c r="K868" s="81"/>
      <c r="R868" s="82"/>
      <c r="S868" s="82"/>
      <c r="T868" s="82"/>
    </row>
    <row r="869" spans="9:20" ht="12.75" x14ac:dyDescent="0.2">
      <c r="I869" s="81"/>
      <c r="J869" s="81"/>
      <c r="K869" s="81"/>
      <c r="R869" s="82"/>
      <c r="S869" s="82"/>
      <c r="T869" s="82"/>
    </row>
    <row r="870" spans="9:20" ht="12.75" x14ac:dyDescent="0.2">
      <c r="I870" s="81"/>
      <c r="J870" s="81"/>
      <c r="K870" s="81"/>
      <c r="R870" s="82"/>
      <c r="S870" s="82"/>
      <c r="T870" s="82"/>
    </row>
    <row r="871" spans="9:20" ht="12.75" x14ac:dyDescent="0.2">
      <c r="I871" s="81"/>
      <c r="J871" s="81"/>
      <c r="K871" s="81"/>
      <c r="R871" s="82"/>
      <c r="S871" s="82"/>
      <c r="T871" s="82"/>
    </row>
    <row r="872" spans="9:20" ht="12.75" x14ac:dyDescent="0.2">
      <c r="I872" s="81"/>
      <c r="J872" s="81"/>
      <c r="K872" s="81"/>
      <c r="R872" s="82"/>
      <c r="S872" s="82"/>
      <c r="T872" s="82"/>
    </row>
    <row r="873" spans="9:20" ht="12.75" x14ac:dyDescent="0.2">
      <c r="I873" s="81"/>
      <c r="J873" s="81"/>
      <c r="K873" s="81"/>
      <c r="R873" s="82"/>
      <c r="S873" s="82"/>
      <c r="T873" s="82"/>
    </row>
    <row r="874" spans="9:20" ht="12.75" x14ac:dyDescent="0.2">
      <c r="I874" s="81"/>
      <c r="J874" s="81"/>
      <c r="K874" s="81"/>
      <c r="R874" s="82"/>
      <c r="S874" s="82"/>
      <c r="T874" s="82"/>
    </row>
    <row r="875" spans="9:20" ht="12.75" x14ac:dyDescent="0.2">
      <c r="I875" s="81"/>
      <c r="J875" s="81"/>
      <c r="K875" s="81"/>
      <c r="R875" s="82"/>
      <c r="S875" s="82"/>
      <c r="T875" s="82"/>
    </row>
    <row r="876" spans="9:20" ht="12.75" x14ac:dyDescent="0.2">
      <c r="I876" s="81"/>
      <c r="J876" s="81"/>
      <c r="K876" s="81"/>
      <c r="R876" s="82"/>
      <c r="S876" s="82"/>
      <c r="T876" s="82"/>
    </row>
    <row r="877" spans="9:20" ht="12.75" x14ac:dyDescent="0.2">
      <c r="I877" s="81"/>
      <c r="J877" s="81"/>
      <c r="K877" s="81"/>
      <c r="R877" s="82"/>
      <c r="S877" s="82"/>
      <c r="T877" s="82"/>
    </row>
    <row r="878" spans="9:20" ht="12.75" x14ac:dyDescent="0.2">
      <c r="I878" s="81"/>
      <c r="J878" s="81"/>
      <c r="K878" s="81"/>
      <c r="R878" s="82"/>
      <c r="S878" s="82"/>
      <c r="T878" s="82"/>
    </row>
    <row r="879" spans="9:20" ht="12.75" x14ac:dyDescent="0.2">
      <c r="I879" s="81"/>
      <c r="J879" s="81"/>
      <c r="K879" s="81"/>
      <c r="R879" s="82"/>
      <c r="S879" s="82"/>
      <c r="T879" s="82"/>
    </row>
    <row r="880" spans="9:20" ht="12.75" x14ac:dyDescent="0.2">
      <c r="I880" s="81"/>
      <c r="J880" s="81"/>
      <c r="K880" s="81"/>
      <c r="R880" s="82"/>
      <c r="S880" s="82"/>
      <c r="T880" s="82"/>
    </row>
    <row r="881" spans="9:20" ht="12.75" x14ac:dyDescent="0.2">
      <c r="I881" s="81"/>
      <c r="J881" s="81"/>
      <c r="K881" s="81"/>
      <c r="R881" s="82"/>
      <c r="S881" s="82"/>
      <c r="T881" s="82"/>
    </row>
    <row r="882" spans="9:20" ht="12.75" x14ac:dyDescent="0.2">
      <c r="I882" s="81"/>
      <c r="J882" s="81"/>
      <c r="K882" s="81"/>
      <c r="R882" s="82"/>
      <c r="S882" s="82"/>
      <c r="T882" s="82"/>
    </row>
    <row r="883" spans="9:20" ht="12.75" x14ac:dyDescent="0.2">
      <c r="I883" s="81"/>
      <c r="J883" s="81"/>
      <c r="K883" s="81"/>
      <c r="R883" s="82"/>
      <c r="S883" s="82"/>
      <c r="T883" s="82"/>
    </row>
    <row r="884" spans="9:20" ht="12.75" x14ac:dyDescent="0.2">
      <c r="I884" s="81"/>
      <c r="J884" s="81"/>
      <c r="K884" s="81"/>
      <c r="R884" s="82"/>
      <c r="S884" s="82"/>
      <c r="T884" s="82"/>
    </row>
    <row r="885" spans="9:20" ht="12.75" x14ac:dyDescent="0.2">
      <c r="I885" s="81"/>
      <c r="J885" s="81"/>
      <c r="K885" s="81"/>
      <c r="R885" s="82"/>
      <c r="S885" s="82"/>
      <c r="T885" s="82"/>
    </row>
    <row r="886" spans="9:20" ht="12.75" x14ac:dyDescent="0.2">
      <c r="I886" s="81"/>
      <c r="J886" s="81"/>
      <c r="K886" s="81"/>
      <c r="R886" s="82"/>
      <c r="S886" s="82"/>
      <c r="T886" s="82"/>
    </row>
    <row r="887" spans="9:20" ht="12.75" x14ac:dyDescent="0.2">
      <c r="I887" s="81"/>
      <c r="J887" s="81"/>
      <c r="K887" s="81"/>
      <c r="R887" s="82"/>
      <c r="S887" s="82"/>
      <c r="T887" s="82"/>
    </row>
    <row r="888" spans="9:20" ht="12.75" x14ac:dyDescent="0.2">
      <c r="I888" s="81"/>
      <c r="J888" s="81"/>
      <c r="K888" s="81"/>
      <c r="R888" s="82"/>
      <c r="S888" s="82"/>
      <c r="T888" s="82"/>
    </row>
    <row r="889" spans="9:20" ht="12.75" x14ac:dyDescent="0.2">
      <c r="I889" s="81"/>
      <c r="J889" s="81"/>
      <c r="K889" s="81"/>
      <c r="R889" s="82"/>
      <c r="S889" s="82"/>
      <c r="T889" s="82"/>
    </row>
    <row r="890" spans="9:20" ht="12.75" x14ac:dyDescent="0.2">
      <c r="I890" s="81"/>
      <c r="J890" s="81"/>
      <c r="K890" s="81"/>
      <c r="R890" s="82"/>
      <c r="S890" s="82"/>
      <c r="T890" s="82"/>
    </row>
    <row r="891" spans="9:20" ht="12.75" x14ac:dyDescent="0.2">
      <c r="I891" s="81"/>
      <c r="J891" s="81"/>
      <c r="K891" s="81"/>
      <c r="R891" s="82"/>
      <c r="S891" s="82"/>
      <c r="T891" s="82"/>
    </row>
    <row r="892" spans="9:20" ht="12.75" x14ac:dyDescent="0.2">
      <c r="I892" s="81"/>
      <c r="J892" s="81"/>
      <c r="K892" s="81"/>
      <c r="R892" s="82"/>
      <c r="S892" s="82"/>
      <c r="T892" s="82"/>
    </row>
    <row r="893" spans="9:20" ht="12.75" x14ac:dyDescent="0.2">
      <c r="I893" s="81"/>
      <c r="J893" s="81"/>
      <c r="K893" s="81"/>
      <c r="R893" s="82"/>
      <c r="S893" s="82"/>
      <c r="T893" s="82"/>
    </row>
    <row r="894" spans="9:20" ht="12.75" x14ac:dyDescent="0.2">
      <c r="I894" s="81"/>
      <c r="J894" s="81"/>
      <c r="K894" s="81"/>
      <c r="R894" s="82"/>
      <c r="S894" s="82"/>
      <c r="T894" s="82"/>
    </row>
    <row r="895" spans="9:20" ht="12.75" x14ac:dyDescent="0.2">
      <c r="I895" s="81"/>
      <c r="J895" s="81"/>
      <c r="K895" s="81"/>
      <c r="R895" s="82"/>
      <c r="S895" s="82"/>
      <c r="T895" s="82"/>
    </row>
    <row r="896" spans="9:20" ht="12.75" x14ac:dyDescent="0.2">
      <c r="I896" s="81"/>
      <c r="J896" s="81"/>
      <c r="K896" s="81"/>
      <c r="R896" s="82"/>
      <c r="S896" s="82"/>
      <c r="T896" s="82"/>
    </row>
    <row r="897" spans="9:20" ht="12.75" x14ac:dyDescent="0.2">
      <c r="I897" s="81"/>
      <c r="J897" s="81"/>
      <c r="K897" s="81"/>
      <c r="R897" s="82"/>
      <c r="S897" s="82"/>
      <c r="T897" s="82"/>
    </row>
    <row r="898" spans="9:20" ht="12.75" x14ac:dyDescent="0.2">
      <c r="I898" s="81"/>
      <c r="J898" s="81"/>
      <c r="K898" s="81"/>
      <c r="R898" s="82"/>
      <c r="S898" s="82"/>
      <c r="T898" s="82"/>
    </row>
    <row r="899" spans="9:20" ht="12.75" x14ac:dyDescent="0.2">
      <c r="I899" s="81"/>
      <c r="J899" s="81"/>
      <c r="K899" s="81"/>
      <c r="R899" s="82"/>
      <c r="S899" s="82"/>
      <c r="T899" s="82"/>
    </row>
    <row r="900" spans="9:20" ht="12.75" x14ac:dyDescent="0.2">
      <c r="I900" s="81"/>
      <c r="J900" s="81"/>
      <c r="K900" s="81"/>
      <c r="R900" s="82"/>
      <c r="S900" s="82"/>
      <c r="T900" s="82"/>
    </row>
    <row r="901" spans="9:20" ht="12.75" x14ac:dyDescent="0.2">
      <c r="I901" s="81"/>
      <c r="J901" s="81"/>
      <c r="K901" s="81"/>
      <c r="R901" s="82"/>
      <c r="S901" s="82"/>
      <c r="T901" s="82"/>
    </row>
    <row r="902" spans="9:20" ht="12.75" x14ac:dyDescent="0.2">
      <c r="I902" s="81"/>
      <c r="J902" s="81"/>
      <c r="K902" s="81"/>
      <c r="R902" s="82"/>
      <c r="S902" s="82"/>
      <c r="T902" s="82"/>
    </row>
    <row r="903" spans="9:20" ht="12.75" x14ac:dyDescent="0.2">
      <c r="I903" s="81"/>
      <c r="J903" s="81"/>
      <c r="K903" s="81"/>
      <c r="R903" s="82"/>
      <c r="S903" s="82"/>
      <c r="T903" s="82"/>
    </row>
    <row r="904" spans="9:20" ht="12.75" x14ac:dyDescent="0.2">
      <c r="I904" s="81"/>
      <c r="J904" s="81"/>
      <c r="K904" s="81"/>
      <c r="R904" s="82"/>
      <c r="S904" s="82"/>
      <c r="T904" s="82"/>
    </row>
    <row r="905" spans="9:20" ht="12.75" x14ac:dyDescent="0.2">
      <c r="I905" s="81"/>
      <c r="J905" s="81"/>
      <c r="K905" s="81"/>
      <c r="R905" s="82"/>
      <c r="S905" s="82"/>
      <c r="T905" s="82"/>
    </row>
    <row r="906" spans="9:20" ht="12.75" x14ac:dyDescent="0.2">
      <c r="I906" s="81"/>
      <c r="J906" s="81"/>
      <c r="K906" s="81"/>
      <c r="R906" s="82"/>
      <c r="S906" s="82"/>
      <c r="T906" s="82"/>
    </row>
    <row r="907" spans="9:20" ht="12.75" x14ac:dyDescent="0.2">
      <c r="I907" s="81"/>
      <c r="J907" s="81"/>
      <c r="K907" s="81"/>
      <c r="R907" s="82"/>
      <c r="S907" s="82"/>
      <c r="T907" s="82"/>
    </row>
    <row r="908" spans="9:20" ht="12.75" x14ac:dyDescent="0.2">
      <c r="I908" s="81"/>
      <c r="J908" s="81"/>
      <c r="K908" s="81"/>
      <c r="R908" s="82"/>
      <c r="S908" s="82"/>
      <c r="T908" s="82"/>
    </row>
    <row r="909" spans="9:20" ht="12.75" x14ac:dyDescent="0.2">
      <c r="I909" s="81"/>
      <c r="J909" s="81"/>
      <c r="K909" s="81"/>
      <c r="R909" s="82"/>
      <c r="S909" s="82"/>
      <c r="T909" s="82"/>
    </row>
    <row r="910" spans="9:20" ht="12.75" x14ac:dyDescent="0.2">
      <c r="I910" s="81"/>
      <c r="J910" s="81"/>
      <c r="K910" s="81"/>
      <c r="R910" s="82"/>
      <c r="S910" s="82"/>
      <c r="T910" s="82"/>
    </row>
    <row r="911" spans="9:20" ht="12.75" x14ac:dyDescent="0.2">
      <c r="I911" s="81"/>
      <c r="J911" s="81"/>
      <c r="K911" s="81"/>
      <c r="R911" s="82"/>
      <c r="S911" s="82"/>
      <c r="T911" s="82"/>
    </row>
    <row r="912" spans="9:20" ht="12.75" x14ac:dyDescent="0.2">
      <c r="I912" s="81"/>
      <c r="J912" s="81"/>
      <c r="K912" s="81"/>
      <c r="R912" s="82"/>
      <c r="S912" s="82"/>
      <c r="T912" s="82"/>
    </row>
    <row r="913" spans="9:20" ht="12.75" x14ac:dyDescent="0.2">
      <c r="I913" s="81"/>
      <c r="J913" s="81"/>
      <c r="K913" s="81"/>
      <c r="R913" s="82"/>
      <c r="S913" s="82"/>
      <c r="T913" s="82"/>
    </row>
    <row r="914" spans="9:20" ht="12.75" x14ac:dyDescent="0.2">
      <c r="I914" s="81"/>
      <c r="J914" s="81"/>
      <c r="K914" s="81"/>
      <c r="R914" s="82"/>
      <c r="S914" s="82"/>
      <c r="T914" s="82"/>
    </row>
    <row r="915" spans="9:20" ht="12.75" x14ac:dyDescent="0.2">
      <c r="I915" s="81"/>
      <c r="J915" s="81"/>
      <c r="K915" s="81"/>
      <c r="R915" s="82"/>
      <c r="S915" s="82"/>
      <c r="T915" s="82"/>
    </row>
    <row r="916" spans="9:20" ht="12.75" x14ac:dyDescent="0.2">
      <c r="I916" s="81"/>
      <c r="J916" s="81"/>
      <c r="K916" s="81"/>
      <c r="R916" s="82"/>
      <c r="S916" s="82"/>
      <c r="T916" s="82"/>
    </row>
    <row r="917" spans="9:20" ht="12.75" x14ac:dyDescent="0.2">
      <c r="I917" s="81"/>
      <c r="J917" s="81"/>
      <c r="K917" s="81"/>
      <c r="R917" s="82"/>
      <c r="S917" s="82"/>
      <c r="T917" s="82"/>
    </row>
    <row r="918" spans="9:20" ht="12.75" x14ac:dyDescent="0.2">
      <c r="I918" s="81"/>
      <c r="J918" s="81"/>
      <c r="K918" s="81"/>
      <c r="R918" s="82"/>
      <c r="S918" s="82"/>
      <c r="T918" s="82"/>
    </row>
    <row r="919" spans="9:20" ht="12.75" x14ac:dyDescent="0.2">
      <c r="I919" s="81"/>
      <c r="J919" s="81"/>
      <c r="K919" s="81"/>
      <c r="R919" s="82"/>
      <c r="S919" s="82"/>
      <c r="T919" s="82"/>
    </row>
    <row r="920" spans="9:20" ht="12.75" x14ac:dyDescent="0.2">
      <c r="I920" s="81"/>
      <c r="J920" s="81"/>
      <c r="K920" s="81"/>
      <c r="R920" s="82"/>
      <c r="S920" s="82"/>
      <c r="T920" s="82"/>
    </row>
    <row r="921" spans="9:20" ht="12.75" x14ac:dyDescent="0.2">
      <c r="I921" s="81"/>
      <c r="J921" s="81"/>
      <c r="K921" s="81"/>
      <c r="R921" s="82"/>
      <c r="S921" s="82"/>
      <c r="T921" s="82"/>
    </row>
    <row r="922" spans="9:20" ht="12.75" x14ac:dyDescent="0.2">
      <c r="I922" s="81"/>
      <c r="J922" s="81"/>
      <c r="K922" s="81"/>
      <c r="R922" s="82"/>
      <c r="S922" s="82"/>
      <c r="T922" s="82"/>
    </row>
    <row r="923" spans="9:20" ht="12.75" x14ac:dyDescent="0.2">
      <c r="I923" s="81"/>
      <c r="J923" s="81"/>
      <c r="K923" s="81"/>
      <c r="R923" s="82"/>
      <c r="S923" s="82"/>
      <c r="T923" s="82"/>
    </row>
    <row r="924" spans="9:20" ht="12.75" x14ac:dyDescent="0.2">
      <c r="I924" s="81"/>
      <c r="J924" s="81"/>
      <c r="K924" s="81"/>
      <c r="R924" s="82"/>
      <c r="S924" s="82"/>
      <c r="T924" s="82"/>
    </row>
    <row r="925" spans="9:20" ht="12.75" x14ac:dyDescent="0.2">
      <c r="I925" s="81"/>
      <c r="J925" s="81"/>
      <c r="K925" s="81"/>
      <c r="R925" s="82"/>
      <c r="S925" s="82"/>
      <c r="T925" s="82"/>
    </row>
    <row r="926" spans="9:20" ht="12.75" x14ac:dyDescent="0.2">
      <c r="I926" s="81"/>
      <c r="J926" s="81"/>
      <c r="K926" s="81"/>
      <c r="R926" s="82"/>
      <c r="S926" s="82"/>
      <c r="T926" s="82"/>
    </row>
    <row r="927" spans="9:20" ht="12.75" x14ac:dyDescent="0.2">
      <c r="I927" s="81"/>
      <c r="J927" s="81"/>
      <c r="K927" s="81"/>
      <c r="R927" s="82"/>
      <c r="S927" s="82"/>
      <c r="T927" s="82"/>
    </row>
    <row r="928" spans="9:20" ht="12.75" x14ac:dyDescent="0.2">
      <c r="I928" s="81"/>
      <c r="J928" s="81"/>
      <c r="K928" s="81"/>
      <c r="R928" s="82"/>
      <c r="S928" s="82"/>
      <c r="T928" s="82"/>
    </row>
    <row r="929" spans="9:20" ht="12.75" x14ac:dyDescent="0.2">
      <c r="I929" s="81"/>
      <c r="J929" s="81"/>
      <c r="K929" s="81"/>
      <c r="R929" s="82"/>
      <c r="S929" s="82"/>
      <c r="T929" s="82"/>
    </row>
    <row r="930" spans="9:20" ht="12.75" x14ac:dyDescent="0.2">
      <c r="I930" s="81"/>
      <c r="J930" s="81"/>
      <c r="K930" s="81"/>
      <c r="R930" s="82"/>
      <c r="S930" s="82"/>
      <c r="T930" s="82"/>
    </row>
    <row r="931" spans="9:20" ht="12.75" x14ac:dyDescent="0.2">
      <c r="I931" s="81"/>
      <c r="J931" s="81"/>
      <c r="K931" s="81"/>
      <c r="R931" s="82"/>
      <c r="S931" s="82"/>
      <c r="T931" s="82"/>
    </row>
    <row r="932" spans="9:20" ht="12.75" x14ac:dyDescent="0.2">
      <c r="I932" s="81"/>
      <c r="J932" s="81"/>
      <c r="K932" s="81"/>
      <c r="R932" s="82"/>
      <c r="S932" s="82"/>
      <c r="T932" s="82"/>
    </row>
    <row r="933" spans="9:20" ht="12.75" x14ac:dyDescent="0.2">
      <c r="I933" s="81"/>
      <c r="J933" s="81"/>
      <c r="K933" s="81"/>
      <c r="R933" s="82"/>
      <c r="S933" s="82"/>
      <c r="T933" s="82"/>
    </row>
    <row r="934" spans="9:20" ht="12.75" x14ac:dyDescent="0.2">
      <c r="I934" s="81"/>
      <c r="J934" s="81"/>
      <c r="K934" s="81"/>
      <c r="R934" s="82"/>
      <c r="S934" s="82"/>
      <c r="T934" s="82"/>
    </row>
    <row r="935" spans="9:20" ht="12.75" x14ac:dyDescent="0.2">
      <c r="I935" s="81"/>
      <c r="J935" s="81"/>
      <c r="K935" s="81"/>
      <c r="R935" s="82"/>
      <c r="S935" s="82"/>
      <c r="T935" s="82"/>
    </row>
    <row r="936" spans="9:20" ht="12.75" x14ac:dyDescent="0.2">
      <c r="I936" s="81"/>
      <c r="J936" s="81"/>
      <c r="K936" s="81"/>
      <c r="R936" s="82"/>
      <c r="S936" s="82"/>
      <c r="T936" s="82"/>
    </row>
    <row r="937" spans="9:20" ht="12.75" x14ac:dyDescent="0.2">
      <c r="I937" s="81"/>
      <c r="J937" s="81"/>
      <c r="K937" s="81"/>
      <c r="R937" s="82"/>
      <c r="S937" s="82"/>
      <c r="T937" s="82"/>
    </row>
    <row r="938" spans="9:20" ht="12.75" x14ac:dyDescent="0.2">
      <c r="I938" s="81"/>
      <c r="J938" s="81"/>
      <c r="K938" s="81"/>
      <c r="R938" s="82"/>
      <c r="S938" s="82"/>
      <c r="T938" s="82"/>
    </row>
    <row r="939" spans="9:20" ht="12.75" x14ac:dyDescent="0.2">
      <c r="I939" s="81"/>
      <c r="J939" s="81"/>
      <c r="K939" s="81"/>
      <c r="R939" s="82"/>
      <c r="S939" s="82"/>
      <c r="T939" s="82"/>
    </row>
    <row r="940" spans="9:20" ht="12.75" x14ac:dyDescent="0.2">
      <c r="I940" s="81"/>
      <c r="J940" s="81"/>
      <c r="K940" s="81"/>
      <c r="R940" s="82"/>
      <c r="S940" s="82"/>
      <c r="T940" s="82"/>
    </row>
    <row r="941" spans="9:20" ht="12.75" x14ac:dyDescent="0.2">
      <c r="I941" s="81"/>
      <c r="J941" s="81"/>
      <c r="K941" s="81"/>
      <c r="R941" s="82"/>
      <c r="S941" s="82"/>
      <c r="T941" s="82"/>
    </row>
    <row r="942" spans="9:20" ht="12.75" x14ac:dyDescent="0.2">
      <c r="I942" s="81"/>
      <c r="J942" s="81"/>
      <c r="K942" s="81"/>
      <c r="R942" s="82"/>
      <c r="S942" s="82"/>
      <c r="T942" s="82"/>
    </row>
    <row r="943" spans="9:20" ht="12.75" x14ac:dyDescent="0.2">
      <c r="I943" s="81"/>
      <c r="J943" s="81"/>
      <c r="K943" s="81"/>
      <c r="R943" s="82"/>
      <c r="S943" s="82"/>
      <c r="T943" s="82"/>
    </row>
    <row r="944" spans="9:20" ht="12.75" x14ac:dyDescent="0.2">
      <c r="I944" s="81"/>
      <c r="J944" s="81"/>
      <c r="K944" s="81"/>
      <c r="R944" s="82"/>
      <c r="S944" s="82"/>
      <c r="T944" s="82"/>
    </row>
    <row r="945" spans="9:20" ht="12.75" x14ac:dyDescent="0.2">
      <c r="I945" s="81"/>
      <c r="J945" s="81"/>
      <c r="K945" s="81"/>
      <c r="R945" s="82"/>
      <c r="S945" s="82"/>
      <c r="T945" s="82"/>
    </row>
    <row r="946" spans="9:20" ht="12.75" x14ac:dyDescent="0.2">
      <c r="I946" s="81"/>
      <c r="J946" s="81"/>
      <c r="K946" s="81"/>
      <c r="R946" s="82"/>
      <c r="S946" s="82"/>
      <c r="T946" s="82"/>
    </row>
    <row r="947" spans="9:20" ht="12.75" x14ac:dyDescent="0.2">
      <c r="I947" s="81"/>
      <c r="J947" s="81"/>
      <c r="K947" s="81"/>
      <c r="R947" s="82"/>
      <c r="S947" s="82"/>
      <c r="T947" s="82"/>
    </row>
    <row r="948" spans="9:20" ht="12.75" x14ac:dyDescent="0.2">
      <c r="I948" s="81"/>
      <c r="J948" s="81"/>
      <c r="K948" s="81"/>
      <c r="R948" s="82"/>
      <c r="S948" s="82"/>
      <c r="T948" s="82"/>
    </row>
    <row r="949" spans="9:20" ht="12.75" x14ac:dyDescent="0.2">
      <c r="I949" s="81"/>
      <c r="J949" s="81"/>
      <c r="K949" s="81"/>
      <c r="R949" s="82"/>
      <c r="S949" s="82"/>
      <c r="T949" s="82"/>
    </row>
    <row r="950" spans="9:20" ht="12.75" x14ac:dyDescent="0.2">
      <c r="I950" s="81"/>
      <c r="J950" s="81"/>
      <c r="K950" s="81"/>
      <c r="R950" s="82"/>
      <c r="S950" s="82"/>
      <c r="T950" s="82"/>
    </row>
    <row r="951" spans="9:20" ht="12.75" x14ac:dyDescent="0.2">
      <c r="I951" s="81"/>
      <c r="J951" s="81"/>
      <c r="K951" s="81"/>
      <c r="R951" s="82"/>
      <c r="S951" s="82"/>
      <c r="T951" s="82"/>
    </row>
    <row r="952" spans="9:20" ht="12.75" x14ac:dyDescent="0.2">
      <c r="I952" s="81"/>
      <c r="J952" s="81"/>
      <c r="K952" s="81"/>
      <c r="R952" s="82"/>
      <c r="S952" s="82"/>
      <c r="T952" s="82"/>
    </row>
    <row r="953" spans="9:20" ht="12.75" x14ac:dyDescent="0.2">
      <c r="I953" s="81"/>
      <c r="J953" s="81"/>
      <c r="K953" s="81"/>
      <c r="R953" s="82"/>
      <c r="S953" s="82"/>
      <c r="T953" s="82"/>
    </row>
    <row r="954" spans="9:20" ht="12.75" x14ac:dyDescent="0.2">
      <c r="I954" s="81"/>
      <c r="J954" s="81"/>
      <c r="K954" s="81"/>
      <c r="R954" s="82"/>
      <c r="S954" s="82"/>
      <c r="T954" s="82"/>
    </row>
    <row r="955" spans="9:20" ht="12.75" x14ac:dyDescent="0.2">
      <c r="I955" s="81"/>
      <c r="J955" s="81"/>
      <c r="K955" s="81"/>
      <c r="R955" s="82"/>
      <c r="S955" s="82"/>
      <c r="T955" s="82"/>
    </row>
    <row r="956" spans="9:20" ht="12.75" x14ac:dyDescent="0.2">
      <c r="I956" s="81"/>
      <c r="J956" s="81"/>
      <c r="K956" s="81"/>
      <c r="R956" s="82"/>
      <c r="S956" s="82"/>
      <c r="T956" s="82"/>
    </row>
    <row r="957" spans="9:20" ht="12.75" x14ac:dyDescent="0.2">
      <c r="I957" s="81"/>
      <c r="J957" s="81"/>
      <c r="K957" s="81"/>
      <c r="R957" s="82"/>
      <c r="S957" s="82"/>
      <c r="T957" s="82"/>
    </row>
    <row r="958" spans="9:20" ht="12.75" x14ac:dyDescent="0.2">
      <c r="I958" s="81"/>
      <c r="J958" s="81"/>
      <c r="K958" s="81"/>
      <c r="R958" s="82"/>
      <c r="S958" s="82"/>
      <c r="T958" s="82"/>
    </row>
    <row r="959" spans="9:20" ht="12.75" x14ac:dyDescent="0.2">
      <c r="I959" s="81"/>
      <c r="J959" s="81"/>
      <c r="K959" s="81"/>
      <c r="R959" s="82"/>
      <c r="S959" s="82"/>
      <c r="T959" s="82"/>
    </row>
    <row r="960" spans="9:20" ht="12.75" x14ac:dyDescent="0.2">
      <c r="I960" s="81"/>
      <c r="J960" s="81"/>
      <c r="K960" s="81"/>
      <c r="R960" s="82"/>
      <c r="S960" s="82"/>
      <c r="T960" s="82"/>
    </row>
    <row r="961" spans="9:20" ht="12.75" x14ac:dyDescent="0.2">
      <c r="I961" s="81"/>
      <c r="J961" s="81"/>
      <c r="K961" s="81"/>
      <c r="R961" s="82"/>
      <c r="S961" s="82"/>
      <c r="T961" s="82"/>
    </row>
    <row r="962" spans="9:20" ht="12.75" x14ac:dyDescent="0.2">
      <c r="I962" s="81"/>
      <c r="J962" s="81"/>
      <c r="K962" s="81"/>
      <c r="R962" s="82"/>
      <c r="S962" s="82"/>
      <c r="T962" s="82"/>
    </row>
    <row r="963" spans="9:20" ht="12.75" x14ac:dyDescent="0.2">
      <c r="I963" s="81"/>
      <c r="J963" s="81"/>
      <c r="K963" s="81"/>
      <c r="R963" s="82"/>
      <c r="S963" s="82"/>
      <c r="T963" s="82"/>
    </row>
    <row r="964" spans="9:20" ht="12.75" x14ac:dyDescent="0.2">
      <c r="I964" s="81"/>
      <c r="J964" s="81"/>
      <c r="K964" s="81"/>
      <c r="R964" s="82"/>
      <c r="S964" s="82"/>
      <c r="T964" s="82"/>
    </row>
    <row r="965" spans="9:20" ht="12.75" x14ac:dyDescent="0.2">
      <c r="I965" s="81"/>
      <c r="J965" s="81"/>
      <c r="K965" s="81"/>
      <c r="R965" s="82"/>
      <c r="S965" s="82"/>
      <c r="T965" s="82"/>
    </row>
    <row r="966" spans="9:20" ht="12.75" x14ac:dyDescent="0.2">
      <c r="I966" s="81"/>
      <c r="J966" s="81"/>
      <c r="K966" s="81"/>
      <c r="R966" s="82"/>
      <c r="S966" s="82"/>
      <c r="T966" s="82"/>
    </row>
    <row r="967" spans="9:20" ht="12.75" x14ac:dyDescent="0.2">
      <c r="I967" s="81"/>
      <c r="J967" s="81"/>
      <c r="K967" s="81"/>
      <c r="R967" s="82"/>
      <c r="S967" s="82"/>
      <c r="T967" s="82"/>
    </row>
    <row r="968" spans="9:20" ht="12.75" x14ac:dyDescent="0.2">
      <c r="I968" s="81"/>
      <c r="J968" s="81"/>
      <c r="K968" s="81"/>
      <c r="R968" s="82"/>
      <c r="S968" s="82"/>
      <c r="T968" s="82"/>
    </row>
    <row r="969" spans="9:20" ht="12.75" x14ac:dyDescent="0.2">
      <c r="I969" s="81"/>
      <c r="J969" s="81"/>
      <c r="K969" s="81"/>
      <c r="R969" s="82"/>
      <c r="S969" s="82"/>
      <c r="T969" s="82"/>
    </row>
    <row r="970" spans="9:20" ht="12.75" x14ac:dyDescent="0.2">
      <c r="I970" s="81"/>
      <c r="J970" s="81"/>
      <c r="K970" s="81"/>
      <c r="R970" s="82"/>
      <c r="S970" s="82"/>
      <c r="T970" s="82"/>
    </row>
    <row r="971" spans="9:20" ht="12.75" x14ac:dyDescent="0.2">
      <c r="I971" s="81"/>
      <c r="J971" s="81"/>
      <c r="K971" s="81"/>
      <c r="R971" s="82"/>
      <c r="S971" s="82"/>
      <c r="T971" s="82"/>
    </row>
    <row r="972" spans="9:20" ht="12.75" x14ac:dyDescent="0.2">
      <c r="I972" s="81"/>
      <c r="J972" s="81"/>
      <c r="K972" s="81"/>
      <c r="R972" s="82"/>
      <c r="S972" s="82"/>
      <c r="T972" s="82"/>
    </row>
    <row r="973" spans="9:20" ht="12.75" x14ac:dyDescent="0.2">
      <c r="I973" s="81"/>
      <c r="J973" s="81"/>
      <c r="K973" s="81"/>
      <c r="R973" s="82"/>
      <c r="S973" s="82"/>
      <c r="T973" s="82"/>
    </row>
    <row r="974" spans="9:20" ht="12.75" x14ac:dyDescent="0.2">
      <c r="I974" s="81"/>
      <c r="J974" s="81"/>
      <c r="K974" s="81"/>
      <c r="R974" s="82"/>
      <c r="S974" s="82"/>
      <c r="T974" s="82"/>
    </row>
    <row r="975" spans="9:20" ht="12.75" x14ac:dyDescent="0.2">
      <c r="I975" s="81"/>
      <c r="J975" s="81"/>
      <c r="K975" s="81"/>
      <c r="R975" s="82"/>
      <c r="S975" s="82"/>
      <c r="T975" s="82"/>
    </row>
    <row r="976" spans="9:20" ht="12.75" x14ac:dyDescent="0.2">
      <c r="I976" s="81"/>
      <c r="J976" s="81"/>
      <c r="K976" s="81"/>
      <c r="R976" s="82"/>
      <c r="S976" s="82"/>
      <c r="T976" s="82"/>
    </row>
    <row r="977" spans="9:20" ht="12.75" x14ac:dyDescent="0.2">
      <c r="I977" s="81"/>
      <c r="J977" s="81"/>
      <c r="K977" s="81"/>
      <c r="R977" s="82"/>
      <c r="S977" s="82"/>
      <c r="T977" s="82"/>
    </row>
    <row r="978" spans="9:20" ht="12.75" x14ac:dyDescent="0.2">
      <c r="I978" s="81"/>
      <c r="J978" s="81"/>
      <c r="K978" s="81"/>
      <c r="R978" s="82"/>
      <c r="S978" s="82"/>
      <c r="T978" s="82"/>
    </row>
    <row r="979" spans="9:20" ht="12.75" x14ac:dyDescent="0.2">
      <c r="I979" s="81"/>
      <c r="J979" s="81"/>
      <c r="K979" s="81"/>
      <c r="R979" s="82"/>
      <c r="S979" s="82"/>
      <c r="T979" s="82"/>
    </row>
    <row r="980" spans="9:20" ht="12.75" x14ac:dyDescent="0.2">
      <c r="I980" s="81"/>
      <c r="J980" s="81"/>
      <c r="K980" s="81"/>
      <c r="R980" s="82"/>
      <c r="S980" s="82"/>
      <c r="T980" s="82"/>
    </row>
    <row r="981" spans="9:20" ht="12.75" x14ac:dyDescent="0.2">
      <c r="I981" s="81"/>
      <c r="J981" s="81"/>
      <c r="K981" s="81"/>
      <c r="R981" s="82"/>
      <c r="S981" s="82"/>
      <c r="T981" s="82"/>
    </row>
    <row r="982" spans="9:20" ht="12.75" x14ac:dyDescent="0.2">
      <c r="I982" s="81"/>
      <c r="J982" s="81"/>
      <c r="K982" s="81"/>
      <c r="R982" s="82"/>
      <c r="S982" s="82"/>
      <c r="T982" s="82"/>
    </row>
    <row r="983" spans="9:20" ht="12.75" x14ac:dyDescent="0.2">
      <c r="I983" s="81"/>
      <c r="J983" s="81"/>
      <c r="K983" s="81"/>
      <c r="R983" s="82"/>
      <c r="S983" s="82"/>
      <c r="T983" s="82"/>
    </row>
    <row r="984" spans="9:20" ht="12.75" x14ac:dyDescent="0.2">
      <c r="I984" s="81"/>
      <c r="J984" s="81"/>
      <c r="K984" s="81"/>
      <c r="R984" s="82"/>
      <c r="S984" s="82"/>
      <c r="T984" s="82"/>
    </row>
    <row r="985" spans="9:20" ht="12.75" x14ac:dyDescent="0.2">
      <c r="I985" s="81"/>
      <c r="J985" s="81"/>
      <c r="K985" s="81"/>
      <c r="R985" s="82"/>
      <c r="S985" s="82"/>
      <c r="T985" s="82"/>
    </row>
    <row r="986" spans="9:20" ht="12.75" x14ac:dyDescent="0.2">
      <c r="I986" s="81"/>
      <c r="J986" s="81"/>
      <c r="K986" s="81"/>
      <c r="R986" s="82"/>
      <c r="S986" s="82"/>
      <c r="T986" s="82"/>
    </row>
    <row r="987" spans="9:20" ht="12.75" x14ac:dyDescent="0.2">
      <c r="I987" s="81"/>
      <c r="J987" s="81"/>
      <c r="K987" s="81"/>
      <c r="R987" s="82"/>
      <c r="S987" s="82"/>
      <c r="T987" s="82"/>
    </row>
    <row r="988" spans="9:20" ht="12.75" x14ac:dyDescent="0.2">
      <c r="I988" s="81"/>
      <c r="J988" s="81"/>
      <c r="K988" s="81"/>
      <c r="R988" s="82"/>
      <c r="S988" s="82"/>
      <c r="T988" s="82"/>
    </row>
    <row r="989" spans="9:20" ht="12.75" x14ac:dyDescent="0.2">
      <c r="I989" s="81"/>
      <c r="J989" s="81"/>
      <c r="K989" s="81"/>
      <c r="R989" s="82"/>
      <c r="S989" s="82"/>
      <c r="T989" s="82"/>
    </row>
    <row r="990" spans="9:20" ht="12.75" x14ac:dyDescent="0.2">
      <c r="I990" s="81"/>
      <c r="J990" s="81"/>
      <c r="K990" s="81"/>
      <c r="R990" s="82"/>
      <c r="S990" s="82"/>
      <c r="T990" s="82"/>
    </row>
    <row r="991" spans="9:20" ht="12.75" x14ac:dyDescent="0.2">
      <c r="I991" s="81"/>
      <c r="J991" s="81"/>
      <c r="K991" s="81"/>
      <c r="R991" s="82"/>
      <c r="S991" s="82"/>
      <c r="T991" s="82"/>
    </row>
    <row r="992" spans="9:20" ht="12.75" x14ac:dyDescent="0.2">
      <c r="I992" s="81"/>
      <c r="J992" s="81"/>
      <c r="K992" s="81"/>
      <c r="R992" s="82"/>
      <c r="S992" s="82"/>
      <c r="T992" s="82"/>
    </row>
    <row r="993" spans="9:20" ht="12.75" x14ac:dyDescent="0.2">
      <c r="I993" s="81"/>
      <c r="J993" s="81"/>
      <c r="K993" s="81"/>
      <c r="R993" s="82"/>
      <c r="S993" s="82"/>
      <c r="T993" s="82"/>
    </row>
    <row r="994" spans="9:20" ht="12.75" x14ac:dyDescent="0.2">
      <c r="I994" s="81"/>
      <c r="J994" s="81"/>
      <c r="K994" s="81"/>
      <c r="R994" s="82"/>
      <c r="S994" s="82"/>
      <c r="T994" s="82"/>
    </row>
    <row r="995" spans="9:20" ht="12.75" x14ac:dyDescent="0.2">
      <c r="I995" s="81"/>
      <c r="J995" s="81"/>
      <c r="K995" s="81"/>
      <c r="R995" s="82"/>
      <c r="S995" s="82"/>
      <c r="T995" s="82"/>
    </row>
    <row r="996" spans="9:20" ht="12.75" x14ac:dyDescent="0.2">
      <c r="I996" s="81"/>
      <c r="J996" s="81"/>
      <c r="K996" s="81"/>
      <c r="R996" s="82"/>
      <c r="S996" s="82"/>
      <c r="T996" s="82"/>
    </row>
    <row r="997" spans="9:20" ht="12.75" x14ac:dyDescent="0.2">
      <c r="I997" s="81"/>
      <c r="J997" s="81"/>
      <c r="K997" s="81"/>
      <c r="R997" s="82"/>
      <c r="S997" s="82"/>
      <c r="T997" s="82"/>
    </row>
    <row r="998" spans="9:20" ht="12.75" x14ac:dyDescent="0.2">
      <c r="I998" s="81"/>
      <c r="J998" s="81"/>
      <c r="K998" s="81"/>
      <c r="R998" s="82"/>
      <c r="S998" s="82"/>
      <c r="T998" s="82"/>
    </row>
  </sheetData>
  <mergeCells count="12">
    <mergeCell ref="I6:K6"/>
    <mergeCell ref="L6:N6"/>
    <mergeCell ref="O6:Q6"/>
    <mergeCell ref="R6:T6"/>
    <mergeCell ref="C1:W1"/>
    <mergeCell ref="C2:W2"/>
    <mergeCell ref="C3:W3"/>
    <mergeCell ref="C4:W4"/>
    <mergeCell ref="C5:W5"/>
    <mergeCell ref="C6:E6"/>
    <mergeCell ref="F6:H6"/>
    <mergeCell ref="U6:W6"/>
  </mergeCells>
  <conditionalFormatting sqref="U9:W99">
    <cfRule type="cellIs" dxfId="1" priority="1" operator="lessThan">
      <formula>75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2.5703125" defaultRowHeight="15.75" customHeight="1" x14ac:dyDescent="0.2"/>
  <cols>
    <col min="1" max="1" width="6.140625" customWidth="1"/>
    <col min="2" max="2" width="39.140625" customWidth="1"/>
    <col min="3" max="23" width="6.42578125" customWidth="1"/>
    <col min="24" max="26" width="8.140625" customWidth="1"/>
  </cols>
  <sheetData>
    <row r="1" spans="1:26" ht="23.25" customHeight="1" x14ac:dyDescent="0.3">
      <c r="A1" s="1"/>
      <c r="B1" s="2"/>
      <c r="C1" s="225" t="s">
        <v>0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7"/>
      <c r="X1" s="3"/>
      <c r="Y1" s="3"/>
      <c r="Z1" s="3"/>
    </row>
    <row r="2" spans="1:26" ht="23.25" customHeight="1" x14ac:dyDescent="0.3">
      <c r="A2" s="4"/>
      <c r="B2" s="5"/>
      <c r="C2" s="228" t="s">
        <v>1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1"/>
      <c r="X2" s="3"/>
      <c r="Y2" s="3"/>
      <c r="Z2" s="3"/>
    </row>
    <row r="3" spans="1:26" ht="23.25" customHeight="1" x14ac:dyDescent="0.25">
      <c r="A3" s="6"/>
      <c r="B3" s="7"/>
      <c r="C3" s="238">
        <v>46082</v>
      </c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1"/>
      <c r="X3" s="3"/>
      <c r="Y3" s="3"/>
      <c r="Z3" s="3"/>
    </row>
    <row r="4" spans="1:26" ht="17.25" customHeight="1" x14ac:dyDescent="0.2">
      <c r="A4" s="8"/>
      <c r="B4" s="9"/>
      <c r="C4" s="230" t="s">
        <v>116</v>
      </c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2"/>
      <c r="X4" s="3"/>
      <c r="Y4" s="3"/>
      <c r="Z4" s="3"/>
    </row>
    <row r="5" spans="1:26" ht="17.25" customHeight="1" x14ac:dyDescent="0.2">
      <c r="A5" s="10"/>
      <c r="B5" s="11"/>
      <c r="C5" s="266" t="s">
        <v>117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7"/>
      <c r="X5" s="3"/>
      <c r="Y5" s="3"/>
      <c r="Z5" s="3"/>
    </row>
    <row r="6" spans="1:26" ht="25.5" customHeight="1" x14ac:dyDescent="0.3">
      <c r="A6" s="12" t="s">
        <v>5</v>
      </c>
      <c r="B6" s="123" t="s">
        <v>6</v>
      </c>
      <c r="C6" s="267" t="s">
        <v>7</v>
      </c>
      <c r="D6" s="260"/>
      <c r="E6" s="261"/>
      <c r="F6" s="268" t="s">
        <v>8</v>
      </c>
      <c r="G6" s="260"/>
      <c r="H6" s="261"/>
      <c r="I6" s="259" t="s">
        <v>9</v>
      </c>
      <c r="J6" s="260"/>
      <c r="K6" s="261"/>
      <c r="L6" s="262" t="s">
        <v>10</v>
      </c>
      <c r="M6" s="260"/>
      <c r="N6" s="261"/>
      <c r="O6" s="263" t="s">
        <v>11</v>
      </c>
      <c r="P6" s="260"/>
      <c r="Q6" s="261"/>
      <c r="R6" s="264" t="s">
        <v>12</v>
      </c>
      <c r="S6" s="260"/>
      <c r="T6" s="265"/>
      <c r="U6" s="269" t="s">
        <v>13</v>
      </c>
      <c r="V6" s="260"/>
      <c r="W6" s="261"/>
      <c r="X6" s="14"/>
      <c r="Y6" s="14"/>
      <c r="Z6" s="14"/>
    </row>
    <row r="7" spans="1:26" ht="15.75" customHeight="1" x14ac:dyDescent="0.25">
      <c r="A7" s="83"/>
      <c r="B7" s="124"/>
      <c r="C7" s="125">
        <v>8</v>
      </c>
      <c r="D7" s="84">
        <v>3</v>
      </c>
      <c r="E7" s="126">
        <v>9</v>
      </c>
      <c r="F7" s="127">
        <v>8</v>
      </c>
      <c r="G7" s="110"/>
      <c r="H7" s="128">
        <v>7</v>
      </c>
      <c r="I7" s="129">
        <v>12</v>
      </c>
      <c r="J7" s="86">
        <v>8</v>
      </c>
      <c r="K7" s="130">
        <v>7</v>
      </c>
      <c r="L7" s="131">
        <v>10</v>
      </c>
      <c r="M7" s="87">
        <v>7</v>
      </c>
      <c r="N7" s="132">
        <v>3</v>
      </c>
      <c r="O7" s="133">
        <v>13</v>
      </c>
      <c r="P7" s="88"/>
      <c r="Q7" s="134">
        <v>12</v>
      </c>
      <c r="R7" s="203">
        <f t="shared" ref="R7:T7" si="0">SUM(C7,F7,I7,L7,O7)</f>
        <v>51</v>
      </c>
      <c r="S7" s="111">
        <f t="shared" si="0"/>
        <v>18</v>
      </c>
      <c r="T7" s="111">
        <f t="shared" si="0"/>
        <v>38</v>
      </c>
      <c r="U7" s="111"/>
      <c r="V7" s="111"/>
      <c r="W7" s="204"/>
      <c r="X7" s="91"/>
      <c r="Y7" s="91"/>
      <c r="Z7" s="91"/>
    </row>
    <row r="8" spans="1:26" ht="15.75" customHeight="1" x14ac:dyDescent="0.2">
      <c r="A8" s="15"/>
      <c r="B8" s="138"/>
      <c r="C8" s="139" t="s">
        <v>14</v>
      </c>
      <c r="D8" s="28" t="s">
        <v>15</v>
      </c>
      <c r="E8" s="140" t="s">
        <v>16</v>
      </c>
      <c r="F8" s="141" t="s">
        <v>14</v>
      </c>
      <c r="G8" s="30" t="s">
        <v>15</v>
      </c>
      <c r="H8" s="142" t="s">
        <v>16</v>
      </c>
      <c r="I8" s="143" t="s">
        <v>14</v>
      </c>
      <c r="J8" s="32" t="s">
        <v>15</v>
      </c>
      <c r="K8" s="144" t="s">
        <v>16</v>
      </c>
      <c r="L8" s="145" t="s">
        <v>14</v>
      </c>
      <c r="M8" s="34" t="s">
        <v>15</v>
      </c>
      <c r="N8" s="205" t="s">
        <v>16</v>
      </c>
      <c r="O8" s="147" t="s">
        <v>14</v>
      </c>
      <c r="P8" s="37" t="s">
        <v>17</v>
      </c>
      <c r="Q8" s="206" t="s">
        <v>16</v>
      </c>
      <c r="R8" s="207" t="s">
        <v>14</v>
      </c>
      <c r="S8" s="40" t="s">
        <v>17</v>
      </c>
      <c r="T8" s="40" t="s">
        <v>16</v>
      </c>
      <c r="U8" s="39" t="s">
        <v>14</v>
      </c>
      <c r="V8" s="40" t="s">
        <v>17</v>
      </c>
      <c r="W8" s="208" t="s">
        <v>16</v>
      </c>
      <c r="X8" s="41"/>
      <c r="Y8" s="41"/>
      <c r="Z8" s="41"/>
    </row>
    <row r="9" spans="1:26" ht="15" x14ac:dyDescent="0.25">
      <c r="A9" s="42">
        <v>1</v>
      </c>
      <c r="B9" s="153" t="s">
        <v>18</v>
      </c>
      <c r="C9" s="154">
        <v>7</v>
      </c>
      <c r="D9" s="44">
        <v>3</v>
      </c>
      <c r="E9" s="155">
        <v>8</v>
      </c>
      <c r="F9" s="156">
        <v>7</v>
      </c>
      <c r="G9" s="45"/>
      <c r="H9" s="157">
        <v>6</v>
      </c>
      <c r="I9" s="158">
        <v>10</v>
      </c>
      <c r="J9" s="46">
        <v>6</v>
      </c>
      <c r="K9" s="159">
        <v>6</v>
      </c>
      <c r="L9" s="160">
        <v>10</v>
      </c>
      <c r="M9" s="47">
        <v>6</v>
      </c>
      <c r="N9" s="161">
        <v>1</v>
      </c>
      <c r="O9" s="162">
        <v>11</v>
      </c>
      <c r="P9" s="48"/>
      <c r="Q9" s="209">
        <v>10</v>
      </c>
      <c r="R9" s="210">
        <f t="shared" ref="R9:T9" si="1">SUM(C9,F9,I9,L9,O9)</f>
        <v>45</v>
      </c>
      <c r="S9" s="49">
        <f t="shared" si="1"/>
        <v>15</v>
      </c>
      <c r="T9" s="49">
        <f t="shared" si="1"/>
        <v>31</v>
      </c>
      <c r="U9" s="99">
        <f t="shared" ref="U9:U53" si="2">(R9*100)/$R$7</f>
        <v>88.235294117647058</v>
      </c>
      <c r="V9" s="99">
        <f t="shared" ref="V9:V53" si="3">(S9*100/$S$7)</f>
        <v>83.333333333333329</v>
      </c>
      <c r="W9" s="100">
        <f t="shared" ref="W9:W53" si="4">(T9*100/$T$7)</f>
        <v>81.578947368421055</v>
      </c>
      <c r="X9" s="52"/>
      <c r="Y9" s="52"/>
      <c r="Z9" s="52"/>
    </row>
    <row r="10" spans="1:26" ht="15" x14ac:dyDescent="0.25">
      <c r="A10" s="53">
        <v>2</v>
      </c>
      <c r="B10" s="166" t="s">
        <v>19</v>
      </c>
      <c r="C10" s="154">
        <v>5</v>
      </c>
      <c r="D10" s="44">
        <v>1</v>
      </c>
      <c r="E10" s="155">
        <v>4</v>
      </c>
      <c r="F10" s="156">
        <v>6</v>
      </c>
      <c r="G10" s="56"/>
      <c r="H10" s="157">
        <v>3</v>
      </c>
      <c r="I10" s="158">
        <v>8</v>
      </c>
      <c r="J10" s="46">
        <v>3</v>
      </c>
      <c r="K10" s="159">
        <v>4</v>
      </c>
      <c r="L10" s="160">
        <v>5</v>
      </c>
      <c r="M10" s="47">
        <v>5</v>
      </c>
      <c r="N10" s="161">
        <v>2</v>
      </c>
      <c r="O10" s="162">
        <v>7</v>
      </c>
      <c r="P10" s="59"/>
      <c r="Q10" s="209">
        <v>5</v>
      </c>
      <c r="R10" s="210">
        <f t="shared" ref="R10:T10" si="5">SUM(C10,F10,I10,L10,O10)</f>
        <v>31</v>
      </c>
      <c r="S10" s="49">
        <f t="shared" si="5"/>
        <v>9</v>
      </c>
      <c r="T10" s="49">
        <f t="shared" si="5"/>
        <v>18</v>
      </c>
      <c r="U10" s="99">
        <f t="shared" si="2"/>
        <v>60.784313725490193</v>
      </c>
      <c r="V10" s="99">
        <f t="shared" si="3"/>
        <v>50</v>
      </c>
      <c r="W10" s="100">
        <f t="shared" si="4"/>
        <v>47.368421052631582</v>
      </c>
      <c r="X10" s="52"/>
      <c r="Y10" s="52"/>
      <c r="Z10" s="52"/>
    </row>
    <row r="11" spans="1:26" ht="15" x14ac:dyDescent="0.25">
      <c r="A11" s="53">
        <v>3</v>
      </c>
      <c r="B11" s="166" t="s">
        <v>20</v>
      </c>
      <c r="C11" s="154">
        <v>7</v>
      </c>
      <c r="D11" s="44">
        <v>3</v>
      </c>
      <c r="E11" s="155">
        <v>7</v>
      </c>
      <c r="F11" s="156">
        <v>6</v>
      </c>
      <c r="G11" s="56"/>
      <c r="H11" s="157">
        <v>6</v>
      </c>
      <c r="I11" s="158">
        <v>9</v>
      </c>
      <c r="J11" s="46">
        <v>6</v>
      </c>
      <c r="K11" s="159">
        <v>6</v>
      </c>
      <c r="L11" s="160">
        <v>9</v>
      </c>
      <c r="M11" s="47">
        <v>5</v>
      </c>
      <c r="N11" s="161">
        <v>2</v>
      </c>
      <c r="O11" s="162">
        <v>12</v>
      </c>
      <c r="P11" s="59"/>
      <c r="Q11" s="209">
        <v>10</v>
      </c>
      <c r="R11" s="210">
        <f t="shared" ref="R11:T11" si="6">SUM(C11,F11,I11,L11,O11)</f>
        <v>43</v>
      </c>
      <c r="S11" s="49">
        <f t="shared" si="6"/>
        <v>14</v>
      </c>
      <c r="T11" s="49">
        <f t="shared" si="6"/>
        <v>31</v>
      </c>
      <c r="U11" s="99">
        <f t="shared" si="2"/>
        <v>84.313725490196077</v>
      </c>
      <c r="V11" s="99">
        <f t="shared" si="3"/>
        <v>77.777777777777771</v>
      </c>
      <c r="W11" s="100">
        <f t="shared" si="4"/>
        <v>81.578947368421055</v>
      </c>
      <c r="X11" s="52"/>
      <c r="Y11" s="52"/>
      <c r="Z11" s="52"/>
    </row>
    <row r="12" spans="1:26" ht="15" x14ac:dyDescent="0.25">
      <c r="A12" s="53">
        <v>4</v>
      </c>
      <c r="B12" s="166" t="s">
        <v>21</v>
      </c>
      <c r="C12" s="154">
        <v>6</v>
      </c>
      <c r="D12" s="44">
        <v>3</v>
      </c>
      <c r="E12" s="155">
        <v>7</v>
      </c>
      <c r="F12" s="156">
        <v>5</v>
      </c>
      <c r="G12" s="56"/>
      <c r="H12" s="157">
        <v>6</v>
      </c>
      <c r="I12" s="158">
        <v>8</v>
      </c>
      <c r="J12" s="46">
        <v>6</v>
      </c>
      <c r="K12" s="159">
        <v>5</v>
      </c>
      <c r="L12" s="160">
        <v>10</v>
      </c>
      <c r="M12" s="47">
        <v>5</v>
      </c>
      <c r="N12" s="161">
        <v>2</v>
      </c>
      <c r="O12" s="162">
        <v>11</v>
      </c>
      <c r="P12" s="59"/>
      <c r="Q12" s="209">
        <v>10</v>
      </c>
      <c r="R12" s="210">
        <f t="shared" ref="R12:T12" si="7">SUM(C12,F12,I12,L12,O12)</f>
        <v>40</v>
      </c>
      <c r="S12" s="49">
        <f t="shared" si="7"/>
        <v>14</v>
      </c>
      <c r="T12" s="49">
        <f t="shared" si="7"/>
        <v>30</v>
      </c>
      <c r="U12" s="99">
        <f t="shared" si="2"/>
        <v>78.431372549019613</v>
      </c>
      <c r="V12" s="99">
        <f t="shared" si="3"/>
        <v>77.777777777777771</v>
      </c>
      <c r="W12" s="100">
        <f t="shared" si="4"/>
        <v>78.94736842105263</v>
      </c>
      <c r="X12" s="52"/>
      <c r="Y12" s="52"/>
      <c r="Z12" s="52"/>
    </row>
    <row r="13" spans="1:26" ht="15" x14ac:dyDescent="0.25">
      <c r="A13" s="53">
        <v>5</v>
      </c>
      <c r="B13" s="166" t="s">
        <v>22</v>
      </c>
      <c r="C13" s="154">
        <v>6</v>
      </c>
      <c r="D13" s="44">
        <v>2</v>
      </c>
      <c r="E13" s="155">
        <v>6</v>
      </c>
      <c r="F13" s="156">
        <v>5</v>
      </c>
      <c r="G13" s="56"/>
      <c r="H13" s="157">
        <v>5</v>
      </c>
      <c r="I13" s="158">
        <v>8</v>
      </c>
      <c r="J13" s="46">
        <v>5</v>
      </c>
      <c r="K13" s="159">
        <v>4</v>
      </c>
      <c r="L13" s="160">
        <v>7</v>
      </c>
      <c r="M13" s="47">
        <v>5</v>
      </c>
      <c r="N13" s="161">
        <v>3</v>
      </c>
      <c r="O13" s="162">
        <v>8</v>
      </c>
      <c r="P13" s="59"/>
      <c r="Q13" s="209">
        <v>8</v>
      </c>
      <c r="R13" s="210">
        <f t="shared" ref="R13:T13" si="8">SUM(C13,F13,I13,L13,O13)</f>
        <v>34</v>
      </c>
      <c r="S13" s="49">
        <f t="shared" si="8"/>
        <v>12</v>
      </c>
      <c r="T13" s="49">
        <f t="shared" si="8"/>
        <v>26</v>
      </c>
      <c r="U13" s="99">
        <f t="shared" si="2"/>
        <v>66.666666666666671</v>
      </c>
      <c r="V13" s="99">
        <f t="shared" si="3"/>
        <v>66.666666666666671</v>
      </c>
      <c r="W13" s="100">
        <f t="shared" si="4"/>
        <v>68.421052631578945</v>
      </c>
      <c r="X13" s="52"/>
      <c r="Y13" s="52"/>
      <c r="Z13" s="52"/>
    </row>
    <row r="14" spans="1:26" ht="15" x14ac:dyDescent="0.25">
      <c r="A14" s="53">
        <v>6</v>
      </c>
      <c r="B14" s="166" t="s">
        <v>23</v>
      </c>
      <c r="C14" s="154">
        <v>7</v>
      </c>
      <c r="D14" s="44">
        <v>3</v>
      </c>
      <c r="E14" s="155">
        <v>8</v>
      </c>
      <c r="F14" s="156">
        <v>7</v>
      </c>
      <c r="G14" s="56"/>
      <c r="H14" s="157">
        <v>6</v>
      </c>
      <c r="I14" s="158">
        <v>10</v>
      </c>
      <c r="J14" s="46">
        <v>6</v>
      </c>
      <c r="K14" s="159">
        <v>6</v>
      </c>
      <c r="L14" s="160">
        <v>9</v>
      </c>
      <c r="M14" s="47">
        <v>6</v>
      </c>
      <c r="N14" s="161">
        <v>1</v>
      </c>
      <c r="O14" s="162">
        <v>12</v>
      </c>
      <c r="P14" s="59"/>
      <c r="Q14" s="209">
        <v>11</v>
      </c>
      <c r="R14" s="210">
        <f t="shared" ref="R14:T14" si="9">SUM(C14,F14,I14,L14,O14)</f>
        <v>45</v>
      </c>
      <c r="S14" s="49">
        <f t="shared" si="9"/>
        <v>15</v>
      </c>
      <c r="T14" s="49">
        <f t="shared" si="9"/>
        <v>32</v>
      </c>
      <c r="U14" s="99">
        <f t="shared" si="2"/>
        <v>88.235294117647058</v>
      </c>
      <c r="V14" s="99">
        <f t="shared" si="3"/>
        <v>83.333333333333329</v>
      </c>
      <c r="W14" s="100">
        <f t="shared" si="4"/>
        <v>84.21052631578948</v>
      </c>
      <c r="X14" s="52"/>
      <c r="Y14" s="52"/>
      <c r="Z14" s="52"/>
    </row>
    <row r="15" spans="1:26" ht="15" x14ac:dyDescent="0.25">
      <c r="A15" s="53">
        <v>7</v>
      </c>
      <c r="B15" s="166" t="s">
        <v>24</v>
      </c>
      <c r="C15" s="154">
        <v>7</v>
      </c>
      <c r="D15" s="44">
        <v>3</v>
      </c>
      <c r="E15" s="155">
        <v>8</v>
      </c>
      <c r="F15" s="156">
        <v>7</v>
      </c>
      <c r="G15" s="56"/>
      <c r="H15" s="157">
        <v>6</v>
      </c>
      <c r="I15" s="158">
        <v>10</v>
      </c>
      <c r="J15" s="46">
        <v>6</v>
      </c>
      <c r="K15" s="159">
        <v>6</v>
      </c>
      <c r="L15" s="160">
        <v>9</v>
      </c>
      <c r="M15" s="47">
        <v>6</v>
      </c>
      <c r="N15" s="161">
        <v>3</v>
      </c>
      <c r="O15" s="162">
        <v>12</v>
      </c>
      <c r="P15" s="59"/>
      <c r="Q15" s="209">
        <v>11</v>
      </c>
      <c r="R15" s="210">
        <f t="shared" ref="R15:T15" si="10">SUM(C15,F15,I15,L15,O15)</f>
        <v>45</v>
      </c>
      <c r="S15" s="49">
        <f t="shared" si="10"/>
        <v>15</v>
      </c>
      <c r="T15" s="49">
        <f t="shared" si="10"/>
        <v>34</v>
      </c>
      <c r="U15" s="99">
        <f t="shared" si="2"/>
        <v>88.235294117647058</v>
      </c>
      <c r="V15" s="99">
        <f t="shared" si="3"/>
        <v>83.333333333333329</v>
      </c>
      <c r="W15" s="100">
        <f t="shared" si="4"/>
        <v>89.473684210526315</v>
      </c>
      <c r="X15" s="52"/>
      <c r="Y15" s="52"/>
      <c r="Z15" s="52"/>
    </row>
    <row r="16" spans="1:26" ht="15" x14ac:dyDescent="0.25">
      <c r="A16" s="53">
        <v>8</v>
      </c>
      <c r="B16" s="166" t="s">
        <v>25</v>
      </c>
      <c r="C16" s="154">
        <v>7</v>
      </c>
      <c r="D16" s="44">
        <v>3</v>
      </c>
      <c r="E16" s="155">
        <v>9</v>
      </c>
      <c r="F16" s="156">
        <v>7</v>
      </c>
      <c r="G16" s="56"/>
      <c r="H16" s="157">
        <v>7</v>
      </c>
      <c r="I16" s="158">
        <v>11</v>
      </c>
      <c r="J16" s="46">
        <v>6</v>
      </c>
      <c r="K16" s="159">
        <v>6</v>
      </c>
      <c r="L16" s="160">
        <v>9</v>
      </c>
      <c r="M16" s="47">
        <v>6</v>
      </c>
      <c r="N16" s="161">
        <v>3</v>
      </c>
      <c r="O16" s="162">
        <v>12</v>
      </c>
      <c r="P16" s="59"/>
      <c r="Q16" s="209">
        <v>12</v>
      </c>
      <c r="R16" s="210">
        <f t="shared" ref="R16:T16" si="11">SUM(C16,F16,I16,L16,O16)</f>
        <v>46</v>
      </c>
      <c r="S16" s="49">
        <f t="shared" si="11"/>
        <v>15</v>
      </c>
      <c r="T16" s="49">
        <f t="shared" si="11"/>
        <v>37</v>
      </c>
      <c r="U16" s="99">
        <f t="shared" si="2"/>
        <v>90.196078431372555</v>
      </c>
      <c r="V16" s="99">
        <f t="shared" si="3"/>
        <v>83.333333333333329</v>
      </c>
      <c r="W16" s="100">
        <f t="shared" si="4"/>
        <v>97.368421052631575</v>
      </c>
      <c r="X16" s="52"/>
      <c r="Y16" s="52"/>
      <c r="Z16" s="52"/>
    </row>
    <row r="17" spans="1:26" ht="15" x14ac:dyDescent="0.25">
      <c r="A17" s="53">
        <v>9</v>
      </c>
      <c r="B17" s="166" t="s">
        <v>26</v>
      </c>
      <c r="C17" s="154">
        <v>8</v>
      </c>
      <c r="D17" s="44">
        <v>3</v>
      </c>
      <c r="E17" s="155">
        <v>7</v>
      </c>
      <c r="F17" s="156">
        <v>7</v>
      </c>
      <c r="G17" s="56"/>
      <c r="H17" s="157">
        <v>6</v>
      </c>
      <c r="I17" s="158">
        <v>10</v>
      </c>
      <c r="J17" s="46">
        <v>6</v>
      </c>
      <c r="K17" s="159">
        <v>7</v>
      </c>
      <c r="L17" s="160">
        <v>9</v>
      </c>
      <c r="M17" s="47">
        <v>5</v>
      </c>
      <c r="N17" s="161">
        <v>3</v>
      </c>
      <c r="O17" s="162">
        <v>13</v>
      </c>
      <c r="P17" s="59"/>
      <c r="Q17" s="209">
        <v>10</v>
      </c>
      <c r="R17" s="210">
        <f t="shared" ref="R17:T17" si="12">SUM(C17,F17,I17,L17,O17)</f>
        <v>47</v>
      </c>
      <c r="S17" s="49">
        <f t="shared" si="12"/>
        <v>14</v>
      </c>
      <c r="T17" s="49">
        <f t="shared" si="12"/>
        <v>33</v>
      </c>
      <c r="U17" s="99">
        <f t="shared" si="2"/>
        <v>92.156862745098039</v>
      </c>
      <c r="V17" s="99">
        <f t="shared" si="3"/>
        <v>77.777777777777771</v>
      </c>
      <c r="W17" s="100">
        <f t="shared" si="4"/>
        <v>86.84210526315789</v>
      </c>
      <c r="X17" s="52"/>
      <c r="Y17" s="52"/>
      <c r="Z17" s="52"/>
    </row>
    <row r="18" spans="1:26" ht="15" x14ac:dyDescent="0.25">
      <c r="A18" s="53">
        <v>10</v>
      </c>
      <c r="B18" s="166" t="s">
        <v>27</v>
      </c>
      <c r="C18" s="154">
        <v>6</v>
      </c>
      <c r="D18" s="44">
        <v>3</v>
      </c>
      <c r="E18" s="155">
        <v>7</v>
      </c>
      <c r="F18" s="156">
        <v>5</v>
      </c>
      <c r="G18" s="56"/>
      <c r="H18" s="157">
        <v>5</v>
      </c>
      <c r="I18" s="158">
        <v>7</v>
      </c>
      <c r="J18" s="46">
        <v>6</v>
      </c>
      <c r="K18" s="159">
        <v>5</v>
      </c>
      <c r="L18" s="160">
        <v>9</v>
      </c>
      <c r="M18" s="47">
        <v>6</v>
      </c>
      <c r="N18" s="161">
        <v>2</v>
      </c>
      <c r="O18" s="162">
        <v>11</v>
      </c>
      <c r="P18" s="59"/>
      <c r="Q18" s="209">
        <v>11</v>
      </c>
      <c r="R18" s="210">
        <f t="shared" ref="R18:T18" si="13">SUM(C18,F18,I18,L18,O18)</f>
        <v>38</v>
      </c>
      <c r="S18" s="49">
        <f t="shared" si="13"/>
        <v>15</v>
      </c>
      <c r="T18" s="49">
        <f t="shared" si="13"/>
        <v>30</v>
      </c>
      <c r="U18" s="99">
        <f t="shared" si="2"/>
        <v>74.509803921568633</v>
      </c>
      <c r="V18" s="99">
        <f t="shared" si="3"/>
        <v>83.333333333333329</v>
      </c>
      <c r="W18" s="100">
        <f t="shared" si="4"/>
        <v>78.94736842105263</v>
      </c>
      <c r="X18" s="52"/>
      <c r="Y18" s="52"/>
      <c r="Z18" s="52"/>
    </row>
    <row r="19" spans="1:26" ht="15" x14ac:dyDescent="0.25">
      <c r="A19" s="53">
        <v>11</v>
      </c>
      <c r="B19" s="166" t="s">
        <v>28</v>
      </c>
      <c r="C19" s="154">
        <v>7</v>
      </c>
      <c r="D19" s="44">
        <v>2</v>
      </c>
      <c r="E19" s="155">
        <v>6</v>
      </c>
      <c r="F19" s="156">
        <v>8</v>
      </c>
      <c r="G19" s="56"/>
      <c r="H19" s="157">
        <v>4</v>
      </c>
      <c r="I19" s="158">
        <v>10</v>
      </c>
      <c r="J19" s="46">
        <v>4</v>
      </c>
      <c r="K19" s="159">
        <v>6</v>
      </c>
      <c r="L19" s="160">
        <v>7</v>
      </c>
      <c r="M19" s="47">
        <v>5</v>
      </c>
      <c r="N19" s="161">
        <v>2</v>
      </c>
      <c r="O19" s="162">
        <v>10</v>
      </c>
      <c r="P19" s="59"/>
      <c r="Q19" s="209">
        <v>8</v>
      </c>
      <c r="R19" s="210">
        <f t="shared" ref="R19:T19" si="14">SUM(C19,F19,I19,L19,O19)</f>
        <v>42</v>
      </c>
      <c r="S19" s="49">
        <f t="shared" si="14"/>
        <v>11</v>
      </c>
      <c r="T19" s="49">
        <f t="shared" si="14"/>
        <v>26</v>
      </c>
      <c r="U19" s="99">
        <f t="shared" si="2"/>
        <v>82.352941176470594</v>
      </c>
      <c r="V19" s="99">
        <f t="shared" si="3"/>
        <v>61.111111111111114</v>
      </c>
      <c r="W19" s="100">
        <f t="shared" si="4"/>
        <v>68.421052631578945</v>
      </c>
      <c r="X19" s="52"/>
      <c r="Y19" s="52"/>
      <c r="Z19" s="52"/>
    </row>
    <row r="20" spans="1:26" ht="15" x14ac:dyDescent="0.25">
      <c r="A20" s="53">
        <v>12</v>
      </c>
      <c r="B20" s="166" t="s">
        <v>29</v>
      </c>
      <c r="C20" s="154">
        <v>8</v>
      </c>
      <c r="D20" s="44">
        <v>2</v>
      </c>
      <c r="E20" s="155">
        <v>7</v>
      </c>
      <c r="F20" s="156">
        <v>7</v>
      </c>
      <c r="G20" s="56"/>
      <c r="H20" s="157">
        <v>5</v>
      </c>
      <c r="I20" s="158">
        <v>9</v>
      </c>
      <c r="J20" s="46">
        <v>5</v>
      </c>
      <c r="K20" s="159">
        <v>5</v>
      </c>
      <c r="L20" s="160">
        <v>8</v>
      </c>
      <c r="M20" s="47">
        <v>4</v>
      </c>
      <c r="N20" s="161">
        <v>1</v>
      </c>
      <c r="O20" s="162">
        <v>10</v>
      </c>
      <c r="P20" s="59"/>
      <c r="Q20" s="209">
        <v>10</v>
      </c>
      <c r="R20" s="210">
        <f t="shared" ref="R20:T20" si="15">SUM(C20,F20,I20,L20,O20)</f>
        <v>42</v>
      </c>
      <c r="S20" s="49">
        <f t="shared" si="15"/>
        <v>11</v>
      </c>
      <c r="T20" s="49">
        <f t="shared" si="15"/>
        <v>28</v>
      </c>
      <c r="U20" s="99">
        <f t="shared" si="2"/>
        <v>82.352941176470594</v>
      </c>
      <c r="V20" s="99">
        <f t="shared" si="3"/>
        <v>61.111111111111114</v>
      </c>
      <c r="W20" s="100">
        <f t="shared" si="4"/>
        <v>73.684210526315795</v>
      </c>
      <c r="X20" s="52"/>
      <c r="Y20" s="52"/>
      <c r="Z20" s="52"/>
    </row>
    <row r="21" spans="1:26" ht="15" x14ac:dyDescent="0.25">
      <c r="A21" s="53">
        <v>13</v>
      </c>
      <c r="B21" s="166" t="s">
        <v>30</v>
      </c>
      <c r="C21" s="154">
        <v>7</v>
      </c>
      <c r="D21" s="44">
        <v>3</v>
      </c>
      <c r="E21" s="155">
        <v>6</v>
      </c>
      <c r="F21" s="156">
        <v>6</v>
      </c>
      <c r="G21" s="56"/>
      <c r="H21" s="157">
        <v>5</v>
      </c>
      <c r="I21" s="158">
        <v>8</v>
      </c>
      <c r="J21" s="46">
        <v>6</v>
      </c>
      <c r="K21" s="159">
        <v>6</v>
      </c>
      <c r="L21" s="160">
        <v>9</v>
      </c>
      <c r="M21" s="47">
        <v>5</v>
      </c>
      <c r="N21" s="161">
        <v>3</v>
      </c>
      <c r="O21" s="162">
        <v>12</v>
      </c>
      <c r="P21" s="59"/>
      <c r="Q21" s="209">
        <v>10</v>
      </c>
      <c r="R21" s="210">
        <f t="shared" ref="R21:T21" si="16">SUM(C21,F21,I21,L21,O21)</f>
        <v>42</v>
      </c>
      <c r="S21" s="49">
        <f t="shared" si="16"/>
        <v>14</v>
      </c>
      <c r="T21" s="49">
        <f t="shared" si="16"/>
        <v>30</v>
      </c>
      <c r="U21" s="99">
        <f t="shared" si="2"/>
        <v>82.352941176470594</v>
      </c>
      <c r="V21" s="99">
        <f t="shared" si="3"/>
        <v>77.777777777777771</v>
      </c>
      <c r="W21" s="100">
        <f t="shared" si="4"/>
        <v>78.94736842105263</v>
      </c>
      <c r="X21" s="52"/>
      <c r="Y21" s="52"/>
      <c r="Z21" s="52"/>
    </row>
    <row r="22" spans="1:26" ht="15" x14ac:dyDescent="0.25">
      <c r="A22" s="53">
        <v>14</v>
      </c>
      <c r="B22" s="166" t="s">
        <v>31</v>
      </c>
      <c r="C22" s="154">
        <v>5</v>
      </c>
      <c r="D22" s="44">
        <v>3</v>
      </c>
      <c r="E22" s="155">
        <v>7</v>
      </c>
      <c r="F22" s="156">
        <v>6</v>
      </c>
      <c r="G22" s="56"/>
      <c r="H22" s="157">
        <v>5</v>
      </c>
      <c r="I22" s="158">
        <v>7</v>
      </c>
      <c r="J22" s="46">
        <v>6</v>
      </c>
      <c r="K22" s="159">
        <v>5</v>
      </c>
      <c r="L22" s="160">
        <v>8</v>
      </c>
      <c r="M22" s="47">
        <v>6</v>
      </c>
      <c r="N22" s="161">
        <v>2</v>
      </c>
      <c r="O22" s="162">
        <v>10</v>
      </c>
      <c r="P22" s="59"/>
      <c r="Q22" s="209">
        <v>11</v>
      </c>
      <c r="R22" s="210">
        <f t="shared" ref="R22:T22" si="17">SUM(C22,F22,I22,L22,O22)</f>
        <v>36</v>
      </c>
      <c r="S22" s="49">
        <f t="shared" si="17"/>
        <v>15</v>
      </c>
      <c r="T22" s="49">
        <f t="shared" si="17"/>
        <v>30</v>
      </c>
      <c r="U22" s="99">
        <f t="shared" si="2"/>
        <v>70.588235294117652</v>
      </c>
      <c r="V22" s="99">
        <f t="shared" si="3"/>
        <v>83.333333333333329</v>
      </c>
      <c r="W22" s="100">
        <f t="shared" si="4"/>
        <v>78.94736842105263</v>
      </c>
      <c r="X22" s="52"/>
      <c r="Y22" s="52"/>
      <c r="Z22" s="52"/>
    </row>
    <row r="23" spans="1:26" ht="15" x14ac:dyDescent="0.25">
      <c r="A23" s="53">
        <v>15</v>
      </c>
      <c r="B23" s="166" t="s">
        <v>32</v>
      </c>
      <c r="C23" s="154">
        <v>7</v>
      </c>
      <c r="D23" s="44">
        <v>2</v>
      </c>
      <c r="E23" s="155">
        <v>8</v>
      </c>
      <c r="F23" s="156">
        <v>7</v>
      </c>
      <c r="G23" s="56"/>
      <c r="H23" s="157">
        <v>4</v>
      </c>
      <c r="I23" s="158">
        <v>10</v>
      </c>
      <c r="J23" s="46">
        <v>5</v>
      </c>
      <c r="K23" s="159">
        <v>6</v>
      </c>
      <c r="L23" s="160">
        <v>10</v>
      </c>
      <c r="M23" s="47">
        <v>6</v>
      </c>
      <c r="N23" s="161">
        <v>3</v>
      </c>
      <c r="O23" s="162">
        <v>11</v>
      </c>
      <c r="P23" s="59"/>
      <c r="Q23" s="209">
        <v>11</v>
      </c>
      <c r="R23" s="210">
        <f t="shared" ref="R23:T23" si="18">SUM(C23,F23,I23,L23,O23)</f>
        <v>45</v>
      </c>
      <c r="S23" s="49">
        <f t="shared" si="18"/>
        <v>13</v>
      </c>
      <c r="T23" s="49">
        <f t="shared" si="18"/>
        <v>32</v>
      </c>
      <c r="U23" s="99">
        <f t="shared" si="2"/>
        <v>88.235294117647058</v>
      </c>
      <c r="V23" s="99">
        <f t="shared" si="3"/>
        <v>72.222222222222229</v>
      </c>
      <c r="W23" s="100">
        <f t="shared" si="4"/>
        <v>84.21052631578948</v>
      </c>
      <c r="X23" s="52"/>
      <c r="Y23" s="52"/>
      <c r="Z23" s="52"/>
    </row>
    <row r="24" spans="1:26" ht="15" x14ac:dyDescent="0.25">
      <c r="A24" s="53">
        <v>16</v>
      </c>
      <c r="B24" s="166" t="s">
        <v>33</v>
      </c>
      <c r="C24" s="154">
        <v>8</v>
      </c>
      <c r="D24" s="44">
        <v>2</v>
      </c>
      <c r="E24" s="155">
        <v>8</v>
      </c>
      <c r="F24" s="156">
        <v>6</v>
      </c>
      <c r="G24" s="56"/>
      <c r="H24" s="157">
        <v>5</v>
      </c>
      <c r="I24" s="158">
        <v>11</v>
      </c>
      <c r="J24" s="46">
        <v>6</v>
      </c>
      <c r="K24" s="159">
        <v>6</v>
      </c>
      <c r="L24" s="160">
        <v>9</v>
      </c>
      <c r="M24" s="47">
        <v>6</v>
      </c>
      <c r="N24" s="161">
        <v>3</v>
      </c>
      <c r="O24" s="162">
        <v>12</v>
      </c>
      <c r="P24" s="59"/>
      <c r="Q24" s="209">
        <v>10</v>
      </c>
      <c r="R24" s="210">
        <f t="shared" ref="R24:T24" si="19">SUM(C24,F24,I24,L24,O24)</f>
        <v>46</v>
      </c>
      <c r="S24" s="49">
        <f t="shared" si="19"/>
        <v>14</v>
      </c>
      <c r="T24" s="49">
        <f t="shared" si="19"/>
        <v>32</v>
      </c>
      <c r="U24" s="99">
        <f t="shared" si="2"/>
        <v>90.196078431372555</v>
      </c>
      <c r="V24" s="99">
        <f t="shared" si="3"/>
        <v>77.777777777777771</v>
      </c>
      <c r="W24" s="100">
        <f t="shared" si="4"/>
        <v>84.21052631578948</v>
      </c>
      <c r="X24" s="52"/>
      <c r="Y24" s="52"/>
      <c r="Z24" s="52"/>
    </row>
    <row r="25" spans="1:26" ht="15" x14ac:dyDescent="0.25">
      <c r="A25" s="53">
        <v>17</v>
      </c>
      <c r="B25" s="166" t="s">
        <v>34</v>
      </c>
      <c r="C25" s="154">
        <v>5</v>
      </c>
      <c r="D25" s="44">
        <v>3</v>
      </c>
      <c r="E25" s="155">
        <v>6</v>
      </c>
      <c r="F25" s="156">
        <v>5</v>
      </c>
      <c r="G25" s="56"/>
      <c r="H25" s="157">
        <v>5</v>
      </c>
      <c r="I25" s="158">
        <v>7</v>
      </c>
      <c r="J25" s="46">
        <v>5</v>
      </c>
      <c r="K25" s="159">
        <v>4</v>
      </c>
      <c r="L25" s="160">
        <v>8</v>
      </c>
      <c r="M25" s="47">
        <v>4</v>
      </c>
      <c r="N25" s="161">
        <v>2</v>
      </c>
      <c r="O25" s="162">
        <v>9</v>
      </c>
      <c r="P25" s="59"/>
      <c r="Q25" s="209">
        <v>7</v>
      </c>
      <c r="R25" s="210">
        <f t="shared" ref="R25:T25" si="20">SUM(C25,F25,I25,L25,O25)</f>
        <v>34</v>
      </c>
      <c r="S25" s="49">
        <f t="shared" si="20"/>
        <v>12</v>
      </c>
      <c r="T25" s="49">
        <f t="shared" si="20"/>
        <v>24</v>
      </c>
      <c r="U25" s="99">
        <f t="shared" si="2"/>
        <v>66.666666666666671</v>
      </c>
      <c r="V25" s="99">
        <f t="shared" si="3"/>
        <v>66.666666666666671</v>
      </c>
      <c r="W25" s="100">
        <f t="shared" si="4"/>
        <v>63.157894736842103</v>
      </c>
      <c r="X25" s="52"/>
      <c r="Y25" s="52"/>
      <c r="Z25" s="52"/>
    </row>
    <row r="26" spans="1:26" ht="15" x14ac:dyDescent="0.25">
      <c r="A26" s="53">
        <v>18</v>
      </c>
      <c r="B26" s="166" t="s">
        <v>35</v>
      </c>
      <c r="C26" s="154">
        <v>4</v>
      </c>
      <c r="D26" s="44">
        <v>2</v>
      </c>
      <c r="E26" s="155">
        <v>6</v>
      </c>
      <c r="F26" s="156">
        <v>4</v>
      </c>
      <c r="G26" s="56"/>
      <c r="H26" s="157">
        <v>5</v>
      </c>
      <c r="I26" s="158">
        <v>8</v>
      </c>
      <c r="J26" s="46">
        <v>4</v>
      </c>
      <c r="K26" s="159">
        <v>4</v>
      </c>
      <c r="L26" s="160">
        <v>6</v>
      </c>
      <c r="M26" s="47">
        <v>5</v>
      </c>
      <c r="N26" s="161">
        <v>2</v>
      </c>
      <c r="O26" s="162">
        <v>8</v>
      </c>
      <c r="P26" s="59"/>
      <c r="Q26" s="209">
        <v>8</v>
      </c>
      <c r="R26" s="210">
        <f t="shared" ref="R26:T26" si="21">SUM(C26,F26,I26,L26,O26)</f>
        <v>30</v>
      </c>
      <c r="S26" s="49">
        <f t="shared" si="21"/>
        <v>11</v>
      </c>
      <c r="T26" s="49">
        <f t="shared" si="21"/>
        <v>25</v>
      </c>
      <c r="U26" s="99">
        <f t="shared" si="2"/>
        <v>58.823529411764703</v>
      </c>
      <c r="V26" s="99">
        <f t="shared" si="3"/>
        <v>61.111111111111114</v>
      </c>
      <c r="W26" s="100">
        <f t="shared" si="4"/>
        <v>65.78947368421052</v>
      </c>
      <c r="X26" s="52"/>
      <c r="Y26" s="52"/>
      <c r="Z26" s="52"/>
    </row>
    <row r="27" spans="1:26" ht="15" x14ac:dyDescent="0.25">
      <c r="A27" s="53">
        <v>19</v>
      </c>
      <c r="B27" s="166" t="s">
        <v>36</v>
      </c>
      <c r="C27" s="154">
        <v>6</v>
      </c>
      <c r="D27" s="44">
        <v>0</v>
      </c>
      <c r="E27" s="155">
        <v>6</v>
      </c>
      <c r="F27" s="156">
        <v>4</v>
      </c>
      <c r="G27" s="56"/>
      <c r="H27" s="157">
        <v>4</v>
      </c>
      <c r="I27" s="158">
        <v>7</v>
      </c>
      <c r="J27" s="46">
        <v>2</v>
      </c>
      <c r="K27" s="159">
        <v>5</v>
      </c>
      <c r="L27" s="160">
        <v>6</v>
      </c>
      <c r="M27" s="47">
        <v>4</v>
      </c>
      <c r="N27" s="161">
        <v>3</v>
      </c>
      <c r="O27" s="162">
        <v>7</v>
      </c>
      <c r="P27" s="59"/>
      <c r="Q27" s="209">
        <v>5</v>
      </c>
      <c r="R27" s="210">
        <f t="shared" ref="R27:T27" si="22">SUM(C27,F27,I27,L27,O27)</f>
        <v>30</v>
      </c>
      <c r="S27" s="49">
        <f t="shared" si="22"/>
        <v>6</v>
      </c>
      <c r="T27" s="49">
        <f t="shared" si="22"/>
        <v>23</v>
      </c>
      <c r="U27" s="99">
        <f t="shared" si="2"/>
        <v>58.823529411764703</v>
      </c>
      <c r="V27" s="99">
        <f t="shared" si="3"/>
        <v>33.333333333333336</v>
      </c>
      <c r="W27" s="100">
        <f t="shared" si="4"/>
        <v>60.526315789473685</v>
      </c>
      <c r="X27" s="52"/>
      <c r="Y27" s="52"/>
      <c r="Z27" s="52"/>
    </row>
    <row r="28" spans="1:26" ht="15" x14ac:dyDescent="0.25">
      <c r="A28" s="53">
        <v>20</v>
      </c>
      <c r="B28" s="166" t="s">
        <v>37</v>
      </c>
      <c r="C28" s="154">
        <v>7</v>
      </c>
      <c r="D28" s="44">
        <v>2</v>
      </c>
      <c r="E28" s="155">
        <v>8</v>
      </c>
      <c r="F28" s="156">
        <v>7</v>
      </c>
      <c r="G28" s="56"/>
      <c r="H28" s="157">
        <v>5</v>
      </c>
      <c r="I28" s="158">
        <v>10</v>
      </c>
      <c r="J28" s="46">
        <v>6</v>
      </c>
      <c r="K28" s="159">
        <v>6</v>
      </c>
      <c r="L28" s="160">
        <v>10</v>
      </c>
      <c r="M28" s="47">
        <v>6</v>
      </c>
      <c r="N28" s="161">
        <v>3</v>
      </c>
      <c r="O28" s="162">
        <v>11</v>
      </c>
      <c r="P28" s="59"/>
      <c r="Q28" s="209">
        <v>11</v>
      </c>
      <c r="R28" s="210">
        <f t="shared" ref="R28:T28" si="23">SUM(C28,F28,I28,L28,O28)</f>
        <v>45</v>
      </c>
      <c r="S28" s="49">
        <f t="shared" si="23"/>
        <v>14</v>
      </c>
      <c r="T28" s="49">
        <f t="shared" si="23"/>
        <v>33</v>
      </c>
      <c r="U28" s="99">
        <f t="shared" si="2"/>
        <v>88.235294117647058</v>
      </c>
      <c r="V28" s="99">
        <f t="shared" si="3"/>
        <v>77.777777777777771</v>
      </c>
      <c r="W28" s="100">
        <f t="shared" si="4"/>
        <v>86.84210526315789</v>
      </c>
      <c r="X28" s="52"/>
      <c r="Y28" s="52"/>
      <c r="Z28" s="52"/>
    </row>
    <row r="29" spans="1:26" ht="15" x14ac:dyDescent="0.25">
      <c r="A29" s="53">
        <v>21</v>
      </c>
      <c r="B29" s="166" t="s">
        <v>38</v>
      </c>
      <c r="C29" s="154">
        <v>7</v>
      </c>
      <c r="D29" s="44">
        <v>2</v>
      </c>
      <c r="E29" s="155">
        <v>7</v>
      </c>
      <c r="F29" s="156">
        <v>6</v>
      </c>
      <c r="G29" s="56"/>
      <c r="H29" s="157">
        <v>5</v>
      </c>
      <c r="I29" s="158">
        <v>9</v>
      </c>
      <c r="J29" s="46">
        <v>5</v>
      </c>
      <c r="K29" s="159">
        <v>6</v>
      </c>
      <c r="L29" s="160">
        <v>9</v>
      </c>
      <c r="M29" s="47">
        <v>5</v>
      </c>
      <c r="N29" s="161">
        <v>3</v>
      </c>
      <c r="O29" s="162">
        <v>11</v>
      </c>
      <c r="P29" s="59"/>
      <c r="Q29" s="209">
        <v>10</v>
      </c>
      <c r="R29" s="210">
        <f t="shared" ref="R29:T29" si="24">SUM(C29,F29,I29,L29,O29)</f>
        <v>42</v>
      </c>
      <c r="S29" s="49">
        <f t="shared" si="24"/>
        <v>12</v>
      </c>
      <c r="T29" s="49">
        <f t="shared" si="24"/>
        <v>31</v>
      </c>
      <c r="U29" s="99">
        <f t="shared" si="2"/>
        <v>82.352941176470594</v>
      </c>
      <c r="V29" s="99">
        <f t="shared" si="3"/>
        <v>66.666666666666671</v>
      </c>
      <c r="W29" s="100">
        <f t="shared" si="4"/>
        <v>81.578947368421055</v>
      </c>
      <c r="X29" s="52"/>
      <c r="Y29" s="52"/>
      <c r="Z29" s="52"/>
    </row>
    <row r="30" spans="1:26" ht="15" x14ac:dyDescent="0.25">
      <c r="A30" s="53">
        <v>22</v>
      </c>
      <c r="B30" s="166" t="s">
        <v>39</v>
      </c>
      <c r="C30" s="154">
        <v>5</v>
      </c>
      <c r="D30" s="44">
        <v>3</v>
      </c>
      <c r="E30" s="155">
        <v>6</v>
      </c>
      <c r="F30" s="156">
        <v>5</v>
      </c>
      <c r="G30" s="56"/>
      <c r="H30" s="157">
        <v>4</v>
      </c>
      <c r="I30" s="158">
        <v>7</v>
      </c>
      <c r="J30" s="46">
        <v>4</v>
      </c>
      <c r="K30" s="159">
        <v>5</v>
      </c>
      <c r="L30" s="160">
        <v>7</v>
      </c>
      <c r="M30" s="47">
        <v>4</v>
      </c>
      <c r="N30" s="161">
        <v>3</v>
      </c>
      <c r="O30" s="162">
        <v>9</v>
      </c>
      <c r="P30" s="59"/>
      <c r="Q30" s="209">
        <v>6</v>
      </c>
      <c r="R30" s="210">
        <f t="shared" ref="R30:T30" si="25">SUM(C30,F30,I30,L30,O30)</f>
        <v>33</v>
      </c>
      <c r="S30" s="49">
        <f t="shared" si="25"/>
        <v>11</v>
      </c>
      <c r="T30" s="49">
        <f t="shared" si="25"/>
        <v>24</v>
      </c>
      <c r="U30" s="99">
        <f t="shared" si="2"/>
        <v>64.705882352941174</v>
      </c>
      <c r="V30" s="99">
        <f t="shared" si="3"/>
        <v>61.111111111111114</v>
      </c>
      <c r="W30" s="100">
        <f t="shared" si="4"/>
        <v>63.157894736842103</v>
      </c>
      <c r="X30" s="52"/>
      <c r="Y30" s="52"/>
      <c r="Z30" s="52"/>
    </row>
    <row r="31" spans="1:26" ht="15" x14ac:dyDescent="0.25">
      <c r="A31" s="53">
        <v>23</v>
      </c>
      <c r="B31" s="166" t="s">
        <v>40</v>
      </c>
      <c r="C31" s="154">
        <v>6</v>
      </c>
      <c r="D31" s="44">
        <v>2</v>
      </c>
      <c r="E31" s="155">
        <v>8</v>
      </c>
      <c r="F31" s="156">
        <v>6</v>
      </c>
      <c r="G31" s="56"/>
      <c r="H31" s="157">
        <v>5</v>
      </c>
      <c r="I31" s="158">
        <v>9</v>
      </c>
      <c r="J31" s="46">
        <v>5</v>
      </c>
      <c r="K31" s="159">
        <v>5</v>
      </c>
      <c r="L31" s="160">
        <v>9</v>
      </c>
      <c r="M31" s="47">
        <v>6</v>
      </c>
      <c r="N31" s="161">
        <v>2</v>
      </c>
      <c r="O31" s="162">
        <v>10</v>
      </c>
      <c r="P31" s="59"/>
      <c r="Q31" s="209">
        <v>11</v>
      </c>
      <c r="R31" s="210">
        <f t="shared" ref="R31:T31" si="26">SUM(C31,F31,I31,L31,O31)</f>
        <v>40</v>
      </c>
      <c r="S31" s="49">
        <f t="shared" si="26"/>
        <v>13</v>
      </c>
      <c r="T31" s="49">
        <f t="shared" si="26"/>
        <v>31</v>
      </c>
      <c r="U31" s="99">
        <f t="shared" si="2"/>
        <v>78.431372549019613</v>
      </c>
      <c r="V31" s="99">
        <f t="shared" si="3"/>
        <v>72.222222222222229</v>
      </c>
      <c r="W31" s="100">
        <f t="shared" si="4"/>
        <v>81.578947368421055</v>
      </c>
      <c r="X31" s="52"/>
      <c r="Y31" s="52"/>
      <c r="Z31" s="52"/>
    </row>
    <row r="32" spans="1:26" ht="15" x14ac:dyDescent="0.25">
      <c r="A32" s="53">
        <v>24</v>
      </c>
      <c r="B32" s="166" t="s">
        <v>41</v>
      </c>
      <c r="C32" s="154">
        <v>8</v>
      </c>
      <c r="D32" s="44">
        <v>3</v>
      </c>
      <c r="E32" s="155">
        <v>5</v>
      </c>
      <c r="F32" s="156">
        <v>6</v>
      </c>
      <c r="G32" s="56"/>
      <c r="H32" s="157">
        <v>6</v>
      </c>
      <c r="I32" s="158">
        <v>9</v>
      </c>
      <c r="J32" s="46">
        <v>6</v>
      </c>
      <c r="K32" s="159">
        <v>6</v>
      </c>
      <c r="L32" s="160">
        <v>9</v>
      </c>
      <c r="M32" s="47">
        <v>4</v>
      </c>
      <c r="N32" s="161">
        <v>2</v>
      </c>
      <c r="O32" s="162">
        <v>12</v>
      </c>
      <c r="P32" s="59"/>
      <c r="Q32" s="209">
        <v>8</v>
      </c>
      <c r="R32" s="210">
        <f t="shared" ref="R32:T32" si="27">SUM(C32,F32,I32,L32,O32)</f>
        <v>44</v>
      </c>
      <c r="S32" s="49">
        <f t="shared" si="27"/>
        <v>13</v>
      </c>
      <c r="T32" s="49">
        <f t="shared" si="27"/>
        <v>27</v>
      </c>
      <c r="U32" s="99">
        <f t="shared" si="2"/>
        <v>86.274509803921575</v>
      </c>
      <c r="V32" s="99">
        <f t="shared" si="3"/>
        <v>72.222222222222229</v>
      </c>
      <c r="W32" s="100">
        <f t="shared" si="4"/>
        <v>71.05263157894737</v>
      </c>
      <c r="X32" s="52"/>
      <c r="Y32" s="52"/>
      <c r="Z32" s="52"/>
    </row>
    <row r="33" spans="1:26" ht="15" x14ac:dyDescent="0.25">
      <c r="A33" s="53">
        <v>25</v>
      </c>
      <c r="B33" s="166" t="s">
        <v>42</v>
      </c>
      <c r="C33" s="154">
        <v>7</v>
      </c>
      <c r="D33" s="44">
        <v>2</v>
      </c>
      <c r="E33" s="155">
        <v>7</v>
      </c>
      <c r="F33" s="156">
        <v>7</v>
      </c>
      <c r="G33" s="56"/>
      <c r="H33" s="157">
        <v>6</v>
      </c>
      <c r="I33" s="158">
        <v>10</v>
      </c>
      <c r="J33" s="46">
        <v>5</v>
      </c>
      <c r="K33" s="159">
        <v>5</v>
      </c>
      <c r="L33" s="160">
        <v>8</v>
      </c>
      <c r="M33" s="47">
        <v>6</v>
      </c>
      <c r="N33" s="161">
        <v>1</v>
      </c>
      <c r="O33" s="162">
        <v>10</v>
      </c>
      <c r="P33" s="59"/>
      <c r="Q33" s="209">
        <v>9</v>
      </c>
      <c r="R33" s="210">
        <f t="shared" ref="R33:T33" si="28">SUM(C33,F33,I33,L33,O33)</f>
        <v>42</v>
      </c>
      <c r="S33" s="49">
        <f t="shared" si="28"/>
        <v>13</v>
      </c>
      <c r="T33" s="49">
        <f t="shared" si="28"/>
        <v>28</v>
      </c>
      <c r="U33" s="99">
        <f t="shared" si="2"/>
        <v>82.352941176470594</v>
      </c>
      <c r="V33" s="99">
        <f t="shared" si="3"/>
        <v>72.222222222222229</v>
      </c>
      <c r="W33" s="100">
        <f t="shared" si="4"/>
        <v>73.684210526315795</v>
      </c>
      <c r="X33" s="52"/>
      <c r="Y33" s="52"/>
      <c r="Z33" s="52"/>
    </row>
    <row r="34" spans="1:26" ht="15" x14ac:dyDescent="0.25">
      <c r="A34" s="53">
        <v>26</v>
      </c>
      <c r="B34" s="166" t="s">
        <v>43</v>
      </c>
      <c r="C34" s="154">
        <v>7</v>
      </c>
      <c r="D34" s="44">
        <v>2</v>
      </c>
      <c r="E34" s="155">
        <v>6</v>
      </c>
      <c r="F34" s="156">
        <v>6</v>
      </c>
      <c r="G34" s="56"/>
      <c r="H34" s="157">
        <v>6</v>
      </c>
      <c r="I34" s="158">
        <v>9</v>
      </c>
      <c r="J34" s="46">
        <v>6</v>
      </c>
      <c r="K34" s="159">
        <v>5</v>
      </c>
      <c r="L34" s="160">
        <v>10</v>
      </c>
      <c r="M34" s="47">
        <v>5</v>
      </c>
      <c r="N34" s="161">
        <v>2</v>
      </c>
      <c r="O34" s="162">
        <v>10</v>
      </c>
      <c r="P34" s="59"/>
      <c r="Q34" s="209">
        <v>9</v>
      </c>
      <c r="R34" s="210">
        <f t="shared" ref="R34:T34" si="29">SUM(C34,F34,I34,L34,O34)</f>
        <v>42</v>
      </c>
      <c r="S34" s="49">
        <f t="shared" si="29"/>
        <v>13</v>
      </c>
      <c r="T34" s="49">
        <f t="shared" si="29"/>
        <v>28</v>
      </c>
      <c r="U34" s="99">
        <f t="shared" si="2"/>
        <v>82.352941176470594</v>
      </c>
      <c r="V34" s="99">
        <f t="shared" si="3"/>
        <v>72.222222222222229</v>
      </c>
      <c r="W34" s="100">
        <f t="shared" si="4"/>
        <v>73.684210526315795</v>
      </c>
      <c r="X34" s="52"/>
      <c r="Y34" s="52"/>
      <c r="Z34" s="52"/>
    </row>
    <row r="35" spans="1:26" ht="15" x14ac:dyDescent="0.25">
      <c r="A35" s="53">
        <v>27</v>
      </c>
      <c r="B35" s="166" t="s">
        <v>44</v>
      </c>
      <c r="C35" s="154">
        <v>6</v>
      </c>
      <c r="D35" s="44">
        <v>2</v>
      </c>
      <c r="E35" s="155">
        <v>6</v>
      </c>
      <c r="F35" s="156">
        <v>4</v>
      </c>
      <c r="G35" s="56"/>
      <c r="H35" s="157">
        <v>5</v>
      </c>
      <c r="I35" s="158">
        <v>7</v>
      </c>
      <c r="J35" s="46">
        <v>5</v>
      </c>
      <c r="K35" s="159">
        <v>5</v>
      </c>
      <c r="L35" s="160">
        <v>9</v>
      </c>
      <c r="M35" s="47">
        <v>4</v>
      </c>
      <c r="N35" s="161">
        <v>2</v>
      </c>
      <c r="O35" s="162">
        <v>10</v>
      </c>
      <c r="P35" s="59"/>
      <c r="Q35" s="209">
        <v>9</v>
      </c>
      <c r="R35" s="210">
        <f t="shared" ref="R35:T35" si="30">SUM(C35,F35,I35,L35,O35)</f>
        <v>36</v>
      </c>
      <c r="S35" s="49">
        <f t="shared" si="30"/>
        <v>11</v>
      </c>
      <c r="T35" s="49">
        <f t="shared" si="30"/>
        <v>27</v>
      </c>
      <c r="U35" s="99">
        <f t="shared" si="2"/>
        <v>70.588235294117652</v>
      </c>
      <c r="V35" s="99">
        <f t="shared" si="3"/>
        <v>61.111111111111114</v>
      </c>
      <c r="W35" s="100">
        <f t="shared" si="4"/>
        <v>71.05263157894737</v>
      </c>
      <c r="X35" s="52"/>
      <c r="Y35" s="52"/>
      <c r="Z35" s="52"/>
    </row>
    <row r="36" spans="1:26" ht="15" x14ac:dyDescent="0.25">
      <c r="A36" s="53">
        <v>28</v>
      </c>
      <c r="B36" s="166" t="s">
        <v>45</v>
      </c>
      <c r="C36" s="154">
        <v>7</v>
      </c>
      <c r="D36" s="44">
        <v>2</v>
      </c>
      <c r="E36" s="155">
        <v>6</v>
      </c>
      <c r="F36" s="156">
        <v>6</v>
      </c>
      <c r="G36" s="56"/>
      <c r="H36" s="157">
        <v>6</v>
      </c>
      <c r="I36" s="158">
        <v>9</v>
      </c>
      <c r="J36" s="46">
        <v>6</v>
      </c>
      <c r="K36" s="159">
        <v>4</v>
      </c>
      <c r="L36" s="160">
        <v>9</v>
      </c>
      <c r="M36" s="47">
        <v>5</v>
      </c>
      <c r="N36" s="161">
        <v>1</v>
      </c>
      <c r="O36" s="162">
        <v>10</v>
      </c>
      <c r="P36" s="59"/>
      <c r="Q36" s="209">
        <v>8</v>
      </c>
      <c r="R36" s="210">
        <f t="shared" ref="R36:T36" si="31">SUM(C36,F36,I36,L36,O36)</f>
        <v>41</v>
      </c>
      <c r="S36" s="49">
        <f t="shared" si="31"/>
        <v>13</v>
      </c>
      <c r="T36" s="49">
        <f t="shared" si="31"/>
        <v>25</v>
      </c>
      <c r="U36" s="99">
        <f t="shared" si="2"/>
        <v>80.392156862745097</v>
      </c>
      <c r="V36" s="99">
        <f t="shared" si="3"/>
        <v>72.222222222222229</v>
      </c>
      <c r="W36" s="100">
        <f t="shared" si="4"/>
        <v>65.78947368421052</v>
      </c>
      <c r="X36" s="52"/>
      <c r="Y36" s="52"/>
      <c r="Z36" s="52"/>
    </row>
    <row r="37" spans="1:26" ht="15" x14ac:dyDescent="0.25">
      <c r="A37" s="53">
        <v>29</v>
      </c>
      <c r="B37" s="166" t="s">
        <v>46</v>
      </c>
      <c r="C37" s="154">
        <v>8</v>
      </c>
      <c r="D37" s="44">
        <v>3</v>
      </c>
      <c r="E37" s="155">
        <v>8</v>
      </c>
      <c r="F37" s="156">
        <v>7</v>
      </c>
      <c r="G37" s="56"/>
      <c r="H37" s="157">
        <v>7</v>
      </c>
      <c r="I37" s="158">
        <v>11</v>
      </c>
      <c r="J37" s="46">
        <v>6</v>
      </c>
      <c r="K37" s="159">
        <v>7</v>
      </c>
      <c r="L37" s="160">
        <v>9</v>
      </c>
      <c r="M37" s="47">
        <v>6</v>
      </c>
      <c r="N37" s="161">
        <v>3</v>
      </c>
      <c r="O37" s="162">
        <v>12</v>
      </c>
      <c r="P37" s="59"/>
      <c r="Q37" s="209">
        <v>10</v>
      </c>
      <c r="R37" s="210">
        <f t="shared" ref="R37:T37" si="32">SUM(C37,F37,I37,L37,O37)</f>
        <v>47</v>
      </c>
      <c r="S37" s="49">
        <f t="shared" si="32"/>
        <v>15</v>
      </c>
      <c r="T37" s="49">
        <f t="shared" si="32"/>
        <v>35</v>
      </c>
      <c r="U37" s="99">
        <f t="shared" si="2"/>
        <v>92.156862745098039</v>
      </c>
      <c r="V37" s="99">
        <f t="shared" si="3"/>
        <v>83.333333333333329</v>
      </c>
      <c r="W37" s="100">
        <f t="shared" si="4"/>
        <v>92.10526315789474</v>
      </c>
      <c r="X37" s="52"/>
      <c r="Y37" s="52"/>
      <c r="Z37" s="52"/>
    </row>
    <row r="38" spans="1:26" ht="15" x14ac:dyDescent="0.25">
      <c r="A38" s="53">
        <v>30</v>
      </c>
      <c r="B38" s="166" t="s">
        <v>47</v>
      </c>
      <c r="C38" s="154">
        <v>4</v>
      </c>
      <c r="D38" s="44">
        <v>2</v>
      </c>
      <c r="E38" s="155">
        <v>2</v>
      </c>
      <c r="F38" s="156">
        <v>4</v>
      </c>
      <c r="G38" s="56"/>
      <c r="H38" s="157">
        <v>3</v>
      </c>
      <c r="I38" s="158">
        <v>6</v>
      </c>
      <c r="J38" s="46">
        <v>3</v>
      </c>
      <c r="K38" s="159">
        <v>4</v>
      </c>
      <c r="L38" s="160">
        <v>3</v>
      </c>
      <c r="M38" s="47">
        <v>3</v>
      </c>
      <c r="N38" s="161">
        <v>1</v>
      </c>
      <c r="O38" s="162">
        <v>5</v>
      </c>
      <c r="P38" s="59"/>
      <c r="Q38" s="209">
        <v>3</v>
      </c>
      <c r="R38" s="210">
        <f t="shared" ref="R38:T38" si="33">SUM(C38,F38,I38,L38,O38)</f>
        <v>22</v>
      </c>
      <c r="S38" s="49">
        <f t="shared" si="33"/>
        <v>8</v>
      </c>
      <c r="T38" s="49">
        <f t="shared" si="33"/>
        <v>13</v>
      </c>
      <c r="U38" s="99">
        <f t="shared" si="2"/>
        <v>43.137254901960787</v>
      </c>
      <c r="V38" s="99">
        <f t="shared" si="3"/>
        <v>44.444444444444443</v>
      </c>
      <c r="W38" s="100">
        <f t="shared" si="4"/>
        <v>34.210526315789473</v>
      </c>
      <c r="X38" s="52"/>
      <c r="Y38" s="52"/>
      <c r="Z38" s="52"/>
    </row>
    <row r="39" spans="1:26" ht="15" x14ac:dyDescent="0.25">
      <c r="A39" s="53">
        <v>31</v>
      </c>
      <c r="B39" s="166" t="s">
        <v>48</v>
      </c>
      <c r="C39" s="154">
        <v>4</v>
      </c>
      <c r="D39" s="44">
        <v>1</v>
      </c>
      <c r="E39" s="155">
        <v>2</v>
      </c>
      <c r="F39" s="156">
        <v>3</v>
      </c>
      <c r="G39" s="56"/>
      <c r="H39" s="157">
        <v>2</v>
      </c>
      <c r="I39" s="158">
        <v>4</v>
      </c>
      <c r="J39" s="46">
        <v>4</v>
      </c>
      <c r="K39" s="159">
        <v>2</v>
      </c>
      <c r="L39" s="160">
        <v>6</v>
      </c>
      <c r="M39" s="47">
        <v>3</v>
      </c>
      <c r="N39" s="161">
        <v>0</v>
      </c>
      <c r="O39" s="162">
        <v>5</v>
      </c>
      <c r="P39" s="59"/>
      <c r="Q39" s="209">
        <v>3</v>
      </c>
      <c r="R39" s="210">
        <f t="shared" ref="R39:T39" si="34">SUM(C39,F39,I39,L39,O39)</f>
        <v>22</v>
      </c>
      <c r="S39" s="49">
        <f t="shared" si="34"/>
        <v>8</v>
      </c>
      <c r="T39" s="49">
        <f t="shared" si="34"/>
        <v>9</v>
      </c>
      <c r="U39" s="99">
        <f t="shared" si="2"/>
        <v>43.137254901960787</v>
      </c>
      <c r="V39" s="99">
        <f t="shared" si="3"/>
        <v>44.444444444444443</v>
      </c>
      <c r="W39" s="100">
        <f t="shared" si="4"/>
        <v>23.684210526315791</v>
      </c>
      <c r="X39" s="52"/>
      <c r="Y39" s="52"/>
      <c r="Z39" s="52"/>
    </row>
    <row r="40" spans="1:26" ht="15" x14ac:dyDescent="0.25">
      <c r="A40" s="53">
        <v>32</v>
      </c>
      <c r="B40" s="166" t="s">
        <v>49</v>
      </c>
      <c r="C40" s="154">
        <v>7</v>
      </c>
      <c r="D40" s="44">
        <v>3</v>
      </c>
      <c r="E40" s="155">
        <v>8</v>
      </c>
      <c r="F40" s="156">
        <v>7</v>
      </c>
      <c r="G40" s="56"/>
      <c r="H40" s="157">
        <v>6</v>
      </c>
      <c r="I40" s="158">
        <v>9</v>
      </c>
      <c r="J40" s="46">
        <v>6</v>
      </c>
      <c r="K40" s="159">
        <v>6</v>
      </c>
      <c r="L40" s="160">
        <v>9</v>
      </c>
      <c r="M40" s="47">
        <v>6</v>
      </c>
      <c r="N40" s="161">
        <v>2</v>
      </c>
      <c r="O40" s="162">
        <v>12</v>
      </c>
      <c r="P40" s="59"/>
      <c r="Q40" s="209">
        <v>11</v>
      </c>
      <c r="R40" s="210">
        <f t="shared" ref="R40:T40" si="35">SUM(C40,F40,I40,L40,O40)</f>
        <v>44</v>
      </c>
      <c r="S40" s="49">
        <f t="shared" si="35"/>
        <v>15</v>
      </c>
      <c r="T40" s="49">
        <f t="shared" si="35"/>
        <v>33</v>
      </c>
      <c r="U40" s="99">
        <f t="shared" si="2"/>
        <v>86.274509803921575</v>
      </c>
      <c r="V40" s="99">
        <f t="shared" si="3"/>
        <v>83.333333333333329</v>
      </c>
      <c r="W40" s="100">
        <f t="shared" si="4"/>
        <v>86.84210526315789</v>
      </c>
      <c r="X40" s="52"/>
      <c r="Y40" s="52"/>
      <c r="Z40" s="52"/>
    </row>
    <row r="41" spans="1:26" ht="15" x14ac:dyDescent="0.25">
      <c r="A41" s="53">
        <v>33</v>
      </c>
      <c r="B41" s="61" t="s">
        <v>50</v>
      </c>
      <c r="C41" s="154">
        <v>6</v>
      </c>
      <c r="D41" s="44">
        <v>3</v>
      </c>
      <c r="E41" s="155">
        <v>7</v>
      </c>
      <c r="F41" s="156">
        <v>5</v>
      </c>
      <c r="G41" s="56"/>
      <c r="H41" s="157">
        <v>5</v>
      </c>
      <c r="I41" s="158">
        <v>8</v>
      </c>
      <c r="J41" s="46">
        <v>6</v>
      </c>
      <c r="K41" s="159">
        <v>5</v>
      </c>
      <c r="L41" s="160">
        <v>9</v>
      </c>
      <c r="M41" s="47">
        <v>5</v>
      </c>
      <c r="N41" s="161">
        <v>2</v>
      </c>
      <c r="O41" s="162">
        <v>11</v>
      </c>
      <c r="P41" s="59"/>
      <c r="Q41" s="209">
        <v>10</v>
      </c>
      <c r="R41" s="210">
        <f t="shared" ref="R41:T41" si="36">SUM(C41,F41,I41,L41,O41)</f>
        <v>39</v>
      </c>
      <c r="S41" s="49">
        <f t="shared" si="36"/>
        <v>14</v>
      </c>
      <c r="T41" s="49">
        <f t="shared" si="36"/>
        <v>29</v>
      </c>
      <c r="U41" s="99">
        <f t="shared" si="2"/>
        <v>76.470588235294116</v>
      </c>
      <c r="V41" s="99">
        <f t="shared" si="3"/>
        <v>77.777777777777771</v>
      </c>
      <c r="W41" s="100">
        <f t="shared" si="4"/>
        <v>76.315789473684205</v>
      </c>
      <c r="X41" s="52"/>
      <c r="Y41" s="52"/>
      <c r="Z41" s="52"/>
    </row>
    <row r="42" spans="1:26" ht="15" x14ac:dyDescent="0.25">
      <c r="A42" s="53">
        <v>34</v>
      </c>
      <c r="B42" s="166" t="s">
        <v>51</v>
      </c>
      <c r="C42" s="154">
        <v>7</v>
      </c>
      <c r="D42" s="44">
        <v>3</v>
      </c>
      <c r="E42" s="155">
        <v>8</v>
      </c>
      <c r="F42" s="156">
        <v>7</v>
      </c>
      <c r="G42" s="56"/>
      <c r="H42" s="157">
        <v>6</v>
      </c>
      <c r="I42" s="158">
        <v>10</v>
      </c>
      <c r="J42" s="46">
        <v>6</v>
      </c>
      <c r="K42" s="159">
        <v>6</v>
      </c>
      <c r="L42" s="160">
        <v>10</v>
      </c>
      <c r="M42" s="47">
        <v>6</v>
      </c>
      <c r="N42" s="161">
        <v>3</v>
      </c>
      <c r="O42" s="162">
        <v>12</v>
      </c>
      <c r="P42" s="59"/>
      <c r="Q42" s="209">
        <v>11</v>
      </c>
      <c r="R42" s="210">
        <f t="shared" ref="R42:T42" si="37">SUM(C42,F42,I42,L42,O42)</f>
        <v>46</v>
      </c>
      <c r="S42" s="49">
        <f t="shared" si="37"/>
        <v>15</v>
      </c>
      <c r="T42" s="49">
        <f t="shared" si="37"/>
        <v>34</v>
      </c>
      <c r="U42" s="99">
        <f t="shared" si="2"/>
        <v>90.196078431372555</v>
      </c>
      <c r="V42" s="99">
        <f t="shared" si="3"/>
        <v>83.333333333333329</v>
      </c>
      <c r="W42" s="100">
        <f t="shared" si="4"/>
        <v>89.473684210526315</v>
      </c>
      <c r="X42" s="52"/>
      <c r="Y42" s="52"/>
      <c r="Z42" s="52"/>
    </row>
    <row r="43" spans="1:26" ht="15" x14ac:dyDescent="0.25">
      <c r="A43" s="53">
        <v>35</v>
      </c>
      <c r="B43" s="166" t="s">
        <v>52</v>
      </c>
      <c r="C43" s="154">
        <v>8</v>
      </c>
      <c r="D43" s="44">
        <v>2</v>
      </c>
      <c r="E43" s="155">
        <v>7</v>
      </c>
      <c r="F43" s="156">
        <v>7</v>
      </c>
      <c r="G43" s="56"/>
      <c r="H43" s="157">
        <v>5</v>
      </c>
      <c r="I43" s="158">
        <v>10</v>
      </c>
      <c r="J43" s="46">
        <v>5</v>
      </c>
      <c r="K43" s="159">
        <v>7</v>
      </c>
      <c r="L43" s="160">
        <v>8</v>
      </c>
      <c r="M43" s="47">
        <v>5</v>
      </c>
      <c r="N43" s="161">
        <v>3</v>
      </c>
      <c r="O43" s="162">
        <v>12</v>
      </c>
      <c r="P43" s="59"/>
      <c r="Q43" s="209">
        <v>10</v>
      </c>
      <c r="R43" s="210">
        <f t="shared" ref="R43:T43" si="38">SUM(C43,F43,I43,L43,O43)</f>
        <v>45</v>
      </c>
      <c r="S43" s="49">
        <f t="shared" si="38"/>
        <v>12</v>
      </c>
      <c r="T43" s="49">
        <f t="shared" si="38"/>
        <v>32</v>
      </c>
      <c r="U43" s="99">
        <f t="shared" si="2"/>
        <v>88.235294117647058</v>
      </c>
      <c r="V43" s="99">
        <f t="shared" si="3"/>
        <v>66.666666666666671</v>
      </c>
      <c r="W43" s="100">
        <f t="shared" si="4"/>
        <v>84.21052631578948</v>
      </c>
      <c r="X43" s="52"/>
      <c r="Y43" s="52"/>
      <c r="Z43" s="52"/>
    </row>
    <row r="44" spans="1:26" ht="15" x14ac:dyDescent="0.25">
      <c r="A44" s="53">
        <v>36</v>
      </c>
      <c r="B44" s="166" t="s">
        <v>53</v>
      </c>
      <c r="C44" s="154">
        <v>4</v>
      </c>
      <c r="D44" s="44">
        <v>1</v>
      </c>
      <c r="E44" s="155">
        <v>6</v>
      </c>
      <c r="F44" s="156">
        <v>5</v>
      </c>
      <c r="G44" s="56"/>
      <c r="H44" s="157">
        <v>4</v>
      </c>
      <c r="I44" s="158">
        <v>8</v>
      </c>
      <c r="J44" s="46">
        <v>3</v>
      </c>
      <c r="K44" s="159">
        <v>4</v>
      </c>
      <c r="L44" s="160">
        <v>7</v>
      </c>
      <c r="M44" s="47">
        <v>5</v>
      </c>
      <c r="N44" s="161">
        <v>1</v>
      </c>
      <c r="O44" s="162">
        <v>7</v>
      </c>
      <c r="P44" s="59"/>
      <c r="Q44" s="209">
        <v>8</v>
      </c>
      <c r="R44" s="210">
        <f t="shared" ref="R44:T44" si="39">SUM(C44,F44,I44,L44,O44)</f>
        <v>31</v>
      </c>
      <c r="S44" s="49">
        <f t="shared" si="39"/>
        <v>9</v>
      </c>
      <c r="T44" s="49">
        <f t="shared" si="39"/>
        <v>23</v>
      </c>
      <c r="U44" s="99">
        <f t="shared" si="2"/>
        <v>60.784313725490193</v>
      </c>
      <c r="V44" s="99">
        <f t="shared" si="3"/>
        <v>50</v>
      </c>
      <c r="W44" s="100">
        <f t="shared" si="4"/>
        <v>60.526315789473685</v>
      </c>
      <c r="X44" s="52"/>
      <c r="Y44" s="52"/>
      <c r="Z44" s="52"/>
    </row>
    <row r="45" spans="1:26" ht="15" x14ac:dyDescent="0.25">
      <c r="A45" s="53">
        <v>37</v>
      </c>
      <c r="B45" s="166" t="s">
        <v>54</v>
      </c>
      <c r="C45" s="154">
        <v>8</v>
      </c>
      <c r="D45" s="44">
        <v>2</v>
      </c>
      <c r="E45" s="155">
        <v>7</v>
      </c>
      <c r="F45" s="156">
        <v>8</v>
      </c>
      <c r="G45" s="56"/>
      <c r="H45" s="157">
        <v>5</v>
      </c>
      <c r="I45" s="158">
        <v>10</v>
      </c>
      <c r="J45" s="46">
        <v>5</v>
      </c>
      <c r="K45" s="159">
        <v>7</v>
      </c>
      <c r="L45" s="160">
        <v>7</v>
      </c>
      <c r="M45" s="47">
        <v>7</v>
      </c>
      <c r="N45" s="161">
        <v>3</v>
      </c>
      <c r="O45" s="162">
        <v>11</v>
      </c>
      <c r="P45" s="59"/>
      <c r="Q45" s="209">
        <v>12</v>
      </c>
      <c r="R45" s="210">
        <f t="shared" ref="R45:T45" si="40">SUM(C45,F45,I45,L45,O45)</f>
        <v>44</v>
      </c>
      <c r="S45" s="49">
        <f t="shared" si="40"/>
        <v>14</v>
      </c>
      <c r="T45" s="49">
        <f t="shared" si="40"/>
        <v>34</v>
      </c>
      <c r="U45" s="99">
        <f t="shared" si="2"/>
        <v>86.274509803921575</v>
      </c>
      <c r="V45" s="99">
        <f t="shared" si="3"/>
        <v>77.777777777777771</v>
      </c>
      <c r="W45" s="100">
        <f t="shared" si="4"/>
        <v>89.473684210526315</v>
      </c>
      <c r="X45" s="52"/>
      <c r="Y45" s="52"/>
      <c r="Z45" s="52"/>
    </row>
    <row r="46" spans="1:26" ht="15" x14ac:dyDescent="0.25">
      <c r="A46" s="53">
        <v>38</v>
      </c>
      <c r="B46" s="166" t="s">
        <v>55</v>
      </c>
      <c r="C46" s="154">
        <v>7</v>
      </c>
      <c r="D46" s="44">
        <v>3</v>
      </c>
      <c r="E46" s="155">
        <v>7</v>
      </c>
      <c r="F46" s="156">
        <v>6</v>
      </c>
      <c r="G46" s="56"/>
      <c r="H46" s="157">
        <v>5</v>
      </c>
      <c r="I46" s="158">
        <v>9</v>
      </c>
      <c r="J46" s="46">
        <v>6</v>
      </c>
      <c r="K46" s="159">
        <v>4</v>
      </c>
      <c r="L46" s="160">
        <v>9</v>
      </c>
      <c r="M46" s="47">
        <v>5</v>
      </c>
      <c r="N46" s="161">
        <v>3</v>
      </c>
      <c r="O46" s="162">
        <v>12</v>
      </c>
      <c r="P46" s="59"/>
      <c r="Q46" s="209">
        <v>10</v>
      </c>
      <c r="R46" s="210">
        <f t="shared" ref="R46:T46" si="41">SUM(C46,F46,I46,L46,O46)</f>
        <v>43</v>
      </c>
      <c r="S46" s="49">
        <f t="shared" si="41"/>
        <v>14</v>
      </c>
      <c r="T46" s="49">
        <f t="shared" si="41"/>
        <v>29</v>
      </c>
      <c r="U46" s="99">
        <f t="shared" si="2"/>
        <v>84.313725490196077</v>
      </c>
      <c r="V46" s="99">
        <f t="shared" si="3"/>
        <v>77.777777777777771</v>
      </c>
      <c r="W46" s="100">
        <f t="shared" si="4"/>
        <v>76.315789473684205</v>
      </c>
      <c r="X46" s="52"/>
      <c r="Y46" s="52"/>
      <c r="Z46" s="52"/>
    </row>
    <row r="47" spans="1:26" ht="15" x14ac:dyDescent="0.25">
      <c r="A47" s="53">
        <v>39</v>
      </c>
      <c r="B47" s="166" t="s">
        <v>56</v>
      </c>
      <c r="C47" s="154">
        <v>7</v>
      </c>
      <c r="D47" s="44">
        <v>3</v>
      </c>
      <c r="E47" s="155">
        <v>7</v>
      </c>
      <c r="F47" s="156">
        <v>8</v>
      </c>
      <c r="G47" s="56"/>
      <c r="H47" s="157">
        <v>6</v>
      </c>
      <c r="I47" s="158">
        <v>11</v>
      </c>
      <c r="J47" s="46">
        <v>6</v>
      </c>
      <c r="K47" s="159">
        <v>6</v>
      </c>
      <c r="L47" s="160">
        <v>9</v>
      </c>
      <c r="M47" s="47">
        <v>6</v>
      </c>
      <c r="N47" s="161">
        <v>2</v>
      </c>
      <c r="O47" s="162">
        <v>12</v>
      </c>
      <c r="P47" s="59"/>
      <c r="Q47" s="209">
        <v>10</v>
      </c>
      <c r="R47" s="210">
        <f t="shared" ref="R47:T47" si="42">SUM(C47,F47,I47,L47,O47)</f>
        <v>47</v>
      </c>
      <c r="S47" s="49">
        <f t="shared" si="42"/>
        <v>15</v>
      </c>
      <c r="T47" s="49">
        <f t="shared" si="42"/>
        <v>31</v>
      </c>
      <c r="U47" s="99">
        <f t="shared" si="2"/>
        <v>92.156862745098039</v>
      </c>
      <c r="V47" s="99">
        <f t="shared" si="3"/>
        <v>83.333333333333329</v>
      </c>
      <c r="W47" s="100">
        <f t="shared" si="4"/>
        <v>81.578947368421055</v>
      </c>
      <c r="X47" s="52"/>
      <c r="Y47" s="52"/>
      <c r="Z47" s="52"/>
    </row>
    <row r="48" spans="1:26" ht="15" x14ac:dyDescent="0.25">
      <c r="A48" s="53">
        <v>40</v>
      </c>
      <c r="B48" s="166" t="s">
        <v>57</v>
      </c>
      <c r="C48" s="154">
        <v>8</v>
      </c>
      <c r="D48" s="44">
        <v>3</v>
      </c>
      <c r="E48" s="155">
        <v>9</v>
      </c>
      <c r="F48" s="156">
        <v>8</v>
      </c>
      <c r="G48" s="56"/>
      <c r="H48" s="157">
        <v>7</v>
      </c>
      <c r="I48" s="158">
        <v>12</v>
      </c>
      <c r="J48" s="46">
        <v>6</v>
      </c>
      <c r="K48" s="159">
        <v>7</v>
      </c>
      <c r="L48" s="160">
        <v>9</v>
      </c>
      <c r="M48" s="47">
        <v>7</v>
      </c>
      <c r="N48" s="161">
        <v>2</v>
      </c>
      <c r="O48" s="162">
        <v>13</v>
      </c>
      <c r="P48" s="59"/>
      <c r="Q48" s="209">
        <v>12</v>
      </c>
      <c r="R48" s="210">
        <f t="shared" ref="R48:T48" si="43">SUM(C48,F48,I48,L48,O48)</f>
        <v>50</v>
      </c>
      <c r="S48" s="49">
        <f t="shared" si="43"/>
        <v>16</v>
      </c>
      <c r="T48" s="49">
        <f t="shared" si="43"/>
        <v>37</v>
      </c>
      <c r="U48" s="99">
        <f t="shared" si="2"/>
        <v>98.039215686274517</v>
      </c>
      <c r="V48" s="99">
        <f t="shared" si="3"/>
        <v>88.888888888888886</v>
      </c>
      <c r="W48" s="100">
        <f t="shared" si="4"/>
        <v>97.368421052631575</v>
      </c>
      <c r="X48" s="52"/>
      <c r="Y48" s="52"/>
      <c r="Z48" s="52"/>
    </row>
    <row r="49" spans="1:26" ht="15" x14ac:dyDescent="0.25">
      <c r="A49" s="53">
        <v>41</v>
      </c>
      <c r="B49" s="166" t="s">
        <v>58</v>
      </c>
      <c r="C49" s="154">
        <v>7</v>
      </c>
      <c r="D49" s="44">
        <v>3</v>
      </c>
      <c r="E49" s="155">
        <v>6</v>
      </c>
      <c r="F49" s="156">
        <v>6</v>
      </c>
      <c r="G49" s="56"/>
      <c r="H49" s="157">
        <v>6</v>
      </c>
      <c r="I49" s="158">
        <v>9</v>
      </c>
      <c r="J49" s="46">
        <v>6</v>
      </c>
      <c r="K49" s="159">
        <v>4</v>
      </c>
      <c r="L49" s="160">
        <v>10</v>
      </c>
      <c r="M49" s="47">
        <v>5</v>
      </c>
      <c r="N49" s="161">
        <v>2</v>
      </c>
      <c r="O49" s="162">
        <v>11</v>
      </c>
      <c r="P49" s="59"/>
      <c r="Q49" s="209">
        <v>9</v>
      </c>
      <c r="R49" s="210">
        <f t="shared" ref="R49:T49" si="44">SUM(C49,F49,I49,L49,O49)</f>
        <v>43</v>
      </c>
      <c r="S49" s="49">
        <f t="shared" si="44"/>
        <v>14</v>
      </c>
      <c r="T49" s="49">
        <f t="shared" si="44"/>
        <v>27</v>
      </c>
      <c r="U49" s="99">
        <f t="shared" si="2"/>
        <v>84.313725490196077</v>
      </c>
      <c r="V49" s="99">
        <f t="shared" si="3"/>
        <v>77.777777777777771</v>
      </c>
      <c r="W49" s="100">
        <f t="shared" si="4"/>
        <v>71.05263157894737</v>
      </c>
      <c r="X49" s="62"/>
      <c r="Y49" s="62"/>
      <c r="Z49" s="62"/>
    </row>
    <row r="50" spans="1:26" ht="15" x14ac:dyDescent="0.25">
      <c r="A50" s="53">
        <v>42</v>
      </c>
      <c r="B50" s="166" t="s">
        <v>59</v>
      </c>
      <c r="C50" s="154">
        <v>8</v>
      </c>
      <c r="D50" s="44">
        <v>3</v>
      </c>
      <c r="E50" s="155">
        <v>7</v>
      </c>
      <c r="F50" s="156">
        <v>7</v>
      </c>
      <c r="G50" s="56"/>
      <c r="H50" s="157">
        <v>6</v>
      </c>
      <c r="I50" s="158">
        <v>10</v>
      </c>
      <c r="J50" s="46">
        <v>6</v>
      </c>
      <c r="K50" s="159">
        <v>6</v>
      </c>
      <c r="L50" s="160">
        <v>8</v>
      </c>
      <c r="M50" s="47">
        <v>4</v>
      </c>
      <c r="N50" s="161">
        <v>2</v>
      </c>
      <c r="O50" s="162">
        <v>12</v>
      </c>
      <c r="P50" s="59"/>
      <c r="Q50" s="209">
        <v>9</v>
      </c>
      <c r="R50" s="210">
        <f t="shared" ref="R50:T50" si="45">SUM(C50,F50,I50,L50,O50)</f>
        <v>45</v>
      </c>
      <c r="S50" s="49">
        <f t="shared" si="45"/>
        <v>13</v>
      </c>
      <c r="T50" s="49">
        <f t="shared" si="45"/>
        <v>30</v>
      </c>
      <c r="U50" s="99">
        <f t="shared" si="2"/>
        <v>88.235294117647058</v>
      </c>
      <c r="V50" s="99">
        <f t="shared" si="3"/>
        <v>72.222222222222229</v>
      </c>
      <c r="W50" s="100">
        <f t="shared" si="4"/>
        <v>78.94736842105263</v>
      </c>
      <c r="X50" s="62"/>
      <c r="Y50" s="62"/>
      <c r="Z50" s="62"/>
    </row>
    <row r="51" spans="1:26" ht="15" x14ac:dyDescent="0.25">
      <c r="A51" s="53">
        <v>43</v>
      </c>
      <c r="B51" s="166" t="s">
        <v>60</v>
      </c>
      <c r="C51" s="154">
        <v>0</v>
      </c>
      <c r="D51" s="44">
        <v>0</v>
      </c>
      <c r="E51" s="155">
        <v>1</v>
      </c>
      <c r="F51" s="156">
        <v>0</v>
      </c>
      <c r="G51" s="56"/>
      <c r="H51" s="157">
        <v>0</v>
      </c>
      <c r="I51" s="158">
        <v>0</v>
      </c>
      <c r="J51" s="46">
        <v>0</v>
      </c>
      <c r="K51" s="159">
        <v>0</v>
      </c>
      <c r="L51" s="160">
        <v>2</v>
      </c>
      <c r="M51" s="47">
        <v>2</v>
      </c>
      <c r="N51" s="161">
        <v>0</v>
      </c>
      <c r="O51" s="162">
        <v>0</v>
      </c>
      <c r="P51" s="59"/>
      <c r="Q51" s="209">
        <v>0</v>
      </c>
      <c r="R51" s="210">
        <f t="shared" ref="R51:T51" si="46">SUM(C51,F51,I51,L51,O51)</f>
        <v>2</v>
      </c>
      <c r="S51" s="49">
        <f t="shared" si="46"/>
        <v>2</v>
      </c>
      <c r="T51" s="49">
        <f t="shared" si="46"/>
        <v>1</v>
      </c>
      <c r="U51" s="99">
        <f t="shared" si="2"/>
        <v>3.9215686274509802</v>
      </c>
      <c r="V51" s="99">
        <f t="shared" si="3"/>
        <v>11.111111111111111</v>
      </c>
      <c r="W51" s="100">
        <f t="shared" si="4"/>
        <v>2.6315789473684212</v>
      </c>
      <c r="X51" s="62"/>
      <c r="Y51" s="62"/>
      <c r="Z51" s="62"/>
    </row>
    <row r="52" spans="1:26" ht="15" x14ac:dyDescent="0.25">
      <c r="A52" s="53">
        <v>44</v>
      </c>
      <c r="B52" s="166" t="s">
        <v>61</v>
      </c>
      <c r="C52" s="154">
        <v>8</v>
      </c>
      <c r="D52" s="44">
        <v>3</v>
      </c>
      <c r="E52" s="155">
        <v>8</v>
      </c>
      <c r="F52" s="156">
        <v>7</v>
      </c>
      <c r="G52" s="56"/>
      <c r="H52" s="157">
        <v>6</v>
      </c>
      <c r="I52" s="158">
        <v>11</v>
      </c>
      <c r="J52" s="46">
        <v>6</v>
      </c>
      <c r="K52" s="159">
        <v>6</v>
      </c>
      <c r="L52" s="160">
        <v>9</v>
      </c>
      <c r="M52" s="47">
        <v>7</v>
      </c>
      <c r="N52" s="161">
        <v>2</v>
      </c>
      <c r="O52" s="162">
        <v>12</v>
      </c>
      <c r="P52" s="59"/>
      <c r="Q52" s="209">
        <v>11</v>
      </c>
      <c r="R52" s="210">
        <f t="shared" ref="R52:T52" si="47">SUM(C52,F52,I52,L52,O52)</f>
        <v>47</v>
      </c>
      <c r="S52" s="49">
        <f t="shared" si="47"/>
        <v>16</v>
      </c>
      <c r="T52" s="49">
        <f t="shared" si="47"/>
        <v>33</v>
      </c>
      <c r="U52" s="99">
        <f t="shared" si="2"/>
        <v>92.156862745098039</v>
      </c>
      <c r="V52" s="99">
        <f t="shared" si="3"/>
        <v>88.888888888888886</v>
      </c>
      <c r="W52" s="100">
        <f t="shared" si="4"/>
        <v>86.84210526315789</v>
      </c>
      <c r="X52" s="62"/>
      <c r="Y52" s="62"/>
      <c r="Z52" s="62"/>
    </row>
    <row r="53" spans="1:26" ht="15" x14ac:dyDescent="0.25">
      <c r="A53" s="53">
        <v>45</v>
      </c>
      <c r="B53" s="166" t="s">
        <v>62</v>
      </c>
      <c r="C53" s="154">
        <v>6</v>
      </c>
      <c r="D53" s="44">
        <v>3</v>
      </c>
      <c r="E53" s="155">
        <v>7</v>
      </c>
      <c r="F53" s="156">
        <v>6</v>
      </c>
      <c r="G53" s="56"/>
      <c r="H53" s="157">
        <v>6</v>
      </c>
      <c r="I53" s="158">
        <v>9</v>
      </c>
      <c r="J53" s="46">
        <v>6</v>
      </c>
      <c r="K53" s="159">
        <v>6</v>
      </c>
      <c r="L53" s="160">
        <v>9</v>
      </c>
      <c r="M53" s="47">
        <v>5</v>
      </c>
      <c r="N53" s="161">
        <v>3</v>
      </c>
      <c r="O53" s="162">
        <v>11</v>
      </c>
      <c r="P53" s="59"/>
      <c r="Q53" s="209">
        <v>9</v>
      </c>
      <c r="R53" s="210">
        <f t="shared" ref="R53:T53" si="48">SUM(C53,F53,I53,L53,O53)</f>
        <v>41</v>
      </c>
      <c r="S53" s="49">
        <f t="shared" si="48"/>
        <v>14</v>
      </c>
      <c r="T53" s="49">
        <f t="shared" si="48"/>
        <v>31</v>
      </c>
      <c r="U53" s="99">
        <f t="shared" si="2"/>
        <v>80.392156862745097</v>
      </c>
      <c r="V53" s="99">
        <f t="shared" si="3"/>
        <v>77.777777777777771</v>
      </c>
      <c r="W53" s="100">
        <f t="shared" si="4"/>
        <v>81.578947368421055</v>
      </c>
      <c r="X53" s="62"/>
      <c r="Y53" s="62"/>
      <c r="Z53" s="62"/>
    </row>
    <row r="54" spans="1:26" ht="31.5" customHeight="1" x14ac:dyDescent="0.25">
      <c r="A54" s="63"/>
      <c r="B54" s="64"/>
      <c r="C54" s="167">
        <v>8</v>
      </c>
      <c r="D54" s="65">
        <v>3</v>
      </c>
      <c r="E54" s="168">
        <v>9</v>
      </c>
      <c r="F54" s="167">
        <v>8</v>
      </c>
      <c r="G54" s="66"/>
      <c r="H54" s="168">
        <v>7</v>
      </c>
      <c r="I54" s="169">
        <v>12</v>
      </c>
      <c r="J54" s="67">
        <v>8</v>
      </c>
      <c r="K54" s="170">
        <v>7</v>
      </c>
      <c r="L54" s="167">
        <v>10</v>
      </c>
      <c r="M54" s="65">
        <v>6</v>
      </c>
      <c r="N54" s="168">
        <v>3</v>
      </c>
      <c r="O54" s="167">
        <v>13</v>
      </c>
      <c r="P54" s="66"/>
      <c r="Q54" s="168">
        <v>12</v>
      </c>
      <c r="R54" s="66">
        <f t="shared" ref="R54:T54" si="49">C54+F54+I54+L54+O54</f>
        <v>51</v>
      </c>
      <c r="S54" s="66">
        <f t="shared" si="49"/>
        <v>17</v>
      </c>
      <c r="T54" s="66">
        <f t="shared" si="49"/>
        <v>38</v>
      </c>
      <c r="U54" s="66"/>
      <c r="V54" s="66"/>
      <c r="W54" s="211"/>
      <c r="X54" s="62"/>
      <c r="Y54" s="62"/>
      <c r="Z54" s="62"/>
    </row>
    <row r="55" spans="1:26" ht="15" x14ac:dyDescent="0.25">
      <c r="A55" s="53">
        <v>46</v>
      </c>
      <c r="B55" s="166" t="s">
        <v>63</v>
      </c>
      <c r="C55" s="154">
        <v>7</v>
      </c>
      <c r="D55" s="44">
        <v>3</v>
      </c>
      <c r="E55" s="155">
        <v>7</v>
      </c>
      <c r="F55" s="156">
        <v>7</v>
      </c>
      <c r="G55" s="56"/>
      <c r="H55" s="157">
        <v>6</v>
      </c>
      <c r="I55" s="158">
        <v>10</v>
      </c>
      <c r="J55" s="46">
        <v>6</v>
      </c>
      <c r="K55" s="159">
        <v>5</v>
      </c>
      <c r="L55" s="160">
        <v>10</v>
      </c>
      <c r="M55" s="47">
        <v>6</v>
      </c>
      <c r="N55" s="161">
        <v>2</v>
      </c>
      <c r="O55" s="162">
        <v>11</v>
      </c>
      <c r="P55" s="59"/>
      <c r="Q55" s="209">
        <v>10</v>
      </c>
      <c r="R55" s="210">
        <f t="shared" ref="R55:T55" si="50">SUM(C55,F55,I55,L55,O55)</f>
        <v>45</v>
      </c>
      <c r="S55" s="49">
        <f t="shared" si="50"/>
        <v>15</v>
      </c>
      <c r="T55" s="49">
        <f t="shared" si="50"/>
        <v>30</v>
      </c>
      <c r="U55" s="102">
        <f t="shared" ref="U55:U99" si="51">(R55*100)/$R$54</f>
        <v>88.235294117647058</v>
      </c>
      <c r="V55" s="103">
        <f t="shared" ref="V55:V99" si="52">(S55*100/$S$54)</f>
        <v>88.235294117647058</v>
      </c>
      <c r="W55" s="102">
        <f t="shared" ref="W55:W99" si="53">(T55*100/$T$54)</f>
        <v>78.94736842105263</v>
      </c>
      <c r="X55" s="62"/>
      <c r="Y55" s="62"/>
      <c r="Z55" s="62"/>
    </row>
    <row r="56" spans="1:26" ht="15" x14ac:dyDescent="0.25">
      <c r="A56" s="53">
        <v>47</v>
      </c>
      <c r="B56" s="166" t="s">
        <v>64</v>
      </c>
      <c r="C56" s="154">
        <v>8</v>
      </c>
      <c r="D56" s="44">
        <v>3</v>
      </c>
      <c r="E56" s="155">
        <v>6</v>
      </c>
      <c r="F56" s="156">
        <v>8</v>
      </c>
      <c r="G56" s="56"/>
      <c r="H56" s="157">
        <v>6</v>
      </c>
      <c r="I56" s="158">
        <v>11</v>
      </c>
      <c r="J56" s="46">
        <v>6</v>
      </c>
      <c r="K56" s="159">
        <v>4</v>
      </c>
      <c r="L56" s="160">
        <v>9</v>
      </c>
      <c r="M56" s="47">
        <v>6</v>
      </c>
      <c r="N56" s="161">
        <v>1</v>
      </c>
      <c r="O56" s="162">
        <v>11</v>
      </c>
      <c r="P56" s="59"/>
      <c r="Q56" s="209">
        <v>9</v>
      </c>
      <c r="R56" s="210">
        <f t="shared" ref="R56:T56" si="54">SUM(C56,F56,I56,L56,O56)</f>
        <v>47</v>
      </c>
      <c r="S56" s="49">
        <f t="shared" si="54"/>
        <v>15</v>
      </c>
      <c r="T56" s="49">
        <f t="shared" si="54"/>
        <v>26</v>
      </c>
      <c r="U56" s="102">
        <f t="shared" si="51"/>
        <v>92.156862745098039</v>
      </c>
      <c r="V56" s="103">
        <f t="shared" si="52"/>
        <v>88.235294117647058</v>
      </c>
      <c r="W56" s="102">
        <f t="shared" si="53"/>
        <v>68.421052631578945</v>
      </c>
      <c r="X56" s="62"/>
      <c r="Y56" s="62"/>
      <c r="Z56" s="62"/>
    </row>
    <row r="57" spans="1:26" ht="15" x14ac:dyDescent="0.25">
      <c r="A57" s="53">
        <v>48</v>
      </c>
      <c r="B57" s="166" t="s">
        <v>65</v>
      </c>
      <c r="C57" s="154">
        <v>8</v>
      </c>
      <c r="D57" s="44">
        <v>3</v>
      </c>
      <c r="E57" s="155">
        <v>9</v>
      </c>
      <c r="F57" s="156">
        <v>8</v>
      </c>
      <c r="G57" s="56"/>
      <c r="H57" s="157">
        <v>7</v>
      </c>
      <c r="I57" s="158">
        <v>12</v>
      </c>
      <c r="J57" s="46">
        <v>7</v>
      </c>
      <c r="K57" s="159">
        <v>7</v>
      </c>
      <c r="L57" s="160">
        <v>9</v>
      </c>
      <c r="M57" s="47">
        <v>6</v>
      </c>
      <c r="N57" s="161">
        <v>3</v>
      </c>
      <c r="O57" s="162">
        <v>12</v>
      </c>
      <c r="P57" s="59"/>
      <c r="Q57" s="209">
        <v>11</v>
      </c>
      <c r="R57" s="210">
        <f t="shared" ref="R57:T57" si="55">SUM(C57,F57,I57,L57,O57)</f>
        <v>49</v>
      </c>
      <c r="S57" s="49">
        <f t="shared" si="55"/>
        <v>16</v>
      </c>
      <c r="T57" s="49">
        <f t="shared" si="55"/>
        <v>37</v>
      </c>
      <c r="U57" s="102">
        <f t="shared" si="51"/>
        <v>96.078431372549019</v>
      </c>
      <c r="V57" s="103">
        <f t="shared" si="52"/>
        <v>94.117647058823536</v>
      </c>
      <c r="W57" s="102">
        <f t="shared" si="53"/>
        <v>97.368421052631575</v>
      </c>
      <c r="X57" s="62"/>
      <c r="Y57" s="62"/>
      <c r="Z57" s="62"/>
    </row>
    <row r="58" spans="1:26" ht="15" x14ac:dyDescent="0.25">
      <c r="A58" s="53">
        <v>49</v>
      </c>
      <c r="B58" s="166" t="s">
        <v>66</v>
      </c>
      <c r="C58" s="154">
        <v>7</v>
      </c>
      <c r="D58" s="44">
        <v>3</v>
      </c>
      <c r="E58" s="155">
        <v>7</v>
      </c>
      <c r="F58" s="156">
        <v>7</v>
      </c>
      <c r="G58" s="56"/>
      <c r="H58" s="157">
        <v>5</v>
      </c>
      <c r="I58" s="158">
        <v>9</v>
      </c>
      <c r="J58" s="46">
        <v>5</v>
      </c>
      <c r="K58" s="159">
        <v>6</v>
      </c>
      <c r="L58" s="160">
        <v>9</v>
      </c>
      <c r="M58" s="47">
        <v>6</v>
      </c>
      <c r="N58" s="161">
        <v>3</v>
      </c>
      <c r="O58" s="162">
        <v>12</v>
      </c>
      <c r="P58" s="59"/>
      <c r="Q58" s="209">
        <v>10</v>
      </c>
      <c r="R58" s="210">
        <f t="shared" ref="R58:T58" si="56">SUM(C58,F58,I58,L58,O58)</f>
        <v>44</v>
      </c>
      <c r="S58" s="49">
        <f t="shared" si="56"/>
        <v>14</v>
      </c>
      <c r="T58" s="49">
        <f t="shared" si="56"/>
        <v>31</v>
      </c>
      <c r="U58" s="102">
        <f t="shared" si="51"/>
        <v>86.274509803921575</v>
      </c>
      <c r="V58" s="103">
        <f t="shared" si="52"/>
        <v>82.352941176470594</v>
      </c>
      <c r="W58" s="102">
        <f t="shared" si="53"/>
        <v>81.578947368421055</v>
      </c>
      <c r="X58" s="62"/>
      <c r="Y58" s="62"/>
      <c r="Z58" s="62"/>
    </row>
    <row r="59" spans="1:26" ht="15" x14ac:dyDescent="0.25">
      <c r="A59" s="53">
        <v>50</v>
      </c>
      <c r="B59" s="166" t="s">
        <v>67</v>
      </c>
      <c r="C59" s="154">
        <v>8</v>
      </c>
      <c r="D59" s="44">
        <v>3</v>
      </c>
      <c r="E59" s="155">
        <v>6</v>
      </c>
      <c r="F59" s="156">
        <v>7</v>
      </c>
      <c r="G59" s="56"/>
      <c r="H59" s="157">
        <v>6</v>
      </c>
      <c r="I59" s="158">
        <v>10</v>
      </c>
      <c r="J59" s="46">
        <v>4</v>
      </c>
      <c r="K59" s="159">
        <v>6</v>
      </c>
      <c r="L59" s="160">
        <v>9</v>
      </c>
      <c r="M59" s="47">
        <v>6</v>
      </c>
      <c r="N59" s="161">
        <v>2</v>
      </c>
      <c r="O59" s="162">
        <v>12</v>
      </c>
      <c r="P59" s="59"/>
      <c r="Q59" s="209">
        <v>9</v>
      </c>
      <c r="R59" s="210">
        <f t="shared" ref="R59:T59" si="57">SUM(C59,F59,I59,L59,O59)</f>
        <v>46</v>
      </c>
      <c r="S59" s="49">
        <f t="shared" si="57"/>
        <v>13</v>
      </c>
      <c r="T59" s="49">
        <f t="shared" si="57"/>
        <v>29</v>
      </c>
      <c r="U59" s="102">
        <f t="shared" si="51"/>
        <v>90.196078431372555</v>
      </c>
      <c r="V59" s="103">
        <f t="shared" si="52"/>
        <v>76.470588235294116</v>
      </c>
      <c r="W59" s="102">
        <f t="shared" si="53"/>
        <v>76.315789473684205</v>
      </c>
      <c r="X59" s="62"/>
      <c r="Y59" s="62"/>
      <c r="Z59" s="62"/>
    </row>
    <row r="60" spans="1:26" ht="15" x14ac:dyDescent="0.25">
      <c r="A60" s="53">
        <v>51</v>
      </c>
      <c r="B60" s="166" t="s">
        <v>68</v>
      </c>
      <c r="C60" s="154">
        <v>8</v>
      </c>
      <c r="D60" s="44">
        <v>3</v>
      </c>
      <c r="E60" s="155">
        <v>8</v>
      </c>
      <c r="F60" s="156">
        <v>8</v>
      </c>
      <c r="G60" s="56"/>
      <c r="H60" s="157">
        <v>6</v>
      </c>
      <c r="I60" s="158">
        <v>11</v>
      </c>
      <c r="J60" s="46">
        <v>6</v>
      </c>
      <c r="K60" s="159">
        <v>7</v>
      </c>
      <c r="L60" s="160">
        <v>9</v>
      </c>
      <c r="M60" s="47">
        <v>6</v>
      </c>
      <c r="N60" s="161">
        <v>3</v>
      </c>
      <c r="O60" s="162">
        <v>13</v>
      </c>
      <c r="P60" s="59"/>
      <c r="Q60" s="209">
        <v>11</v>
      </c>
      <c r="R60" s="210">
        <f t="shared" ref="R60:T60" si="58">SUM(C60,F60,I60,L60,O60)</f>
        <v>49</v>
      </c>
      <c r="S60" s="49">
        <f t="shared" si="58"/>
        <v>15</v>
      </c>
      <c r="T60" s="49">
        <f t="shared" si="58"/>
        <v>35</v>
      </c>
      <c r="U60" s="102">
        <f t="shared" si="51"/>
        <v>96.078431372549019</v>
      </c>
      <c r="V60" s="103">
        <f t="shared" si="52"/>
        <v>88.235294117647058</v>
      </c>
      <c r="W60" s="102">
        <f t="shared" si="53"/>
        <v>92.10526315789474</v>
      </c>
      <c r="X60" s="62"/>
      <c r="Y60" s="62"/>
      <c r="Z60" s="62"/>
    </row>
    <row r="61" spans="1:26" ht="16.5" customHeight="1" x14ac:dyDescent="0.25">
      <c r="A61" s="53">
        <v>52</v>
      </c>
      <c r="B61" s="166" t="s">
        <v>69</v>
      </c>
      <c r="C61" s="175">
        <v>6</v>
      </c>
      <c r="D61" s="104">
        <v>3</v>
      </c>
      <c r="E61" s="176">
        <v>7</v>
      </c>
      <c r="F61" s="177">
        <v>6</v>
      </c>
      <c r="G61" s="71"/>
      <c r="H61" s="157">
        <v>6</v>
      </c>
      <c r="I61" s="158">
        <v>9</v>
      </c>
      <c r="J61" s="46">
        <v>6</v>
      </c>
      <c r="K61" s="159">
        <v>4</v>
      </c>
      <c r="L61" s="178">
        <v>9</v>
      </c>
      <c r="M61" s="47">
        <v>6</v>
      </c>
      <c r="N61" s="161">
        <v>1</v>
      </c>
      <c r="O61" s="179">
        <v>9</v>
      </c>
      <c r="P61" s="122"/>
      <c r="Q61" s="212">
        <v>10</v>
      </c>
      <c r="R61" s="210">
        <f t="shared" ref="R61:T61" si="59">SUM(C61,F61,I61,L61,O61)</f>
        <v>39</v>
      </c>
      <c r="S61" s="49">
        <f t="shared" si="59"/>
        <v>15</v>
      </c>
      <c r="T61" s="49">
        <f t="shared" si="59"/>
        <v>28</v>
      </c>
      <c r="U61" s="102">
        <f t="shared" si="51"/>
        <v>76.470588235294116</v>
      </c>
      <c r="V61" s="103">
        <f t="shared" si="52"/>
        <v>88.235294117647058</v>
      </c>
      <c r="W61" s="102">
        <f t="shared" si="53"/>
        <v>73.684210526315795</v>
      </c>
      <c r="X61" s="75"/>
      <c r="Y61" s="75"/>
      <c r="Z61" s="75"/>
    </row>
    <row r="62" spans="1:26" ht="15" x14ac:dyDescent="0.25">
      <c r="A62" s="53">
        <v>53</v>
      </c>
      <c r="B62" s="166" t="s">
        <v>70</v>
      </c>
      <c r="C62" s="154">
        <v>5</v>
      </c>
      <c r="D62" s="44">
        <v>3</v>
      </c>
      <c r="E62" s="155">
        <v>6</v>
      </c>
      <c r="F62" s="156">
        <v>5</v>
      </c>
      <c r="G62" s="56"/>
      <c r="H62" s="157">
        <v>5</v>
      </c>
      <c r="I62" s="158">
        <v>8</v>
      </c>
      <c r="J62" s="46">
        <v>4</v>
      </c>
      <c r="K62" s="159">
        <v>3</v>
      </c>
      <c r="L62" s="160">
        <v>9</v>
      </c>
      <c r="M62" s="47">
        <v>5</v>
      </c>
      <c r="N62" s="161">
        <v>1</v>
      </c>
      <c r="O62" s="162">
        <v>10</v>
      </c>
      <c r="P62" s="59"/>
      <c r="Q62" s="209">
        <v>8</v>
      </c>
      <c r="R62" s="210">
        <f t="shared" ref="R62:T62" si="60">SUM(C62,F62,I62,L62,O62)</f>
        <v>37</v>
      </c>
      <c r="S62" s="49">
        <f t="shared" si="60"/>
        <v>12</v>
      </c>
      <c r="T62" s="49">
        <f t="shared" si="60"/>
        <v>23</v>
      </c>
      <c r="U62" s="102">
        <f t="shared" si="51"/>
        <v>72.549019607843135</v>
      </c>
      <c r="V62" s="103">
        <f t="shared" si="52"/>
        <v>70.588235294117652</v>
      </c>
      <c r="W62" s="102">
        <f t="shared" si="53"/>
        <v>60.526315789473685</v>
      </c>
      <c r="X62" s="62"/>
      <c r="Y62" s="62"/>
      <c r="Z62" s="62"/>
    </row>
    <row r="63" spans="1:26" ht="15" x14ac:dyDescent="0.25">
      <c r="A63" s="53">
        <v>54</v>
      </c>
      <c r="B63" s="166" t="s">
        <v>71</v>
      </c>
      <c r="C63" s="154">
        <v>7</v>
      </c>
      <c r="D63" s="44">
        <v>3</v>
      </c>
      <c r="E63" s="155">
        <v>5</v>
      </c>
      <c r="F63" s="156">
        <v>6</v>
      </c>
      <c r="G63" s="56"/>
      <c r="H63" s="157">
        <v>4</v>
      </c>
      <c r="I63" s="158">
        <v>8</v>
      </c>
      <c r="J63" s="46">
        <v>4</v>
      </c>
      <c r="K63" s="159">
        <v>5</v>
      </c>
      <c r="L63" s="160">
        <v>10</v>
      </c>
      <c r="M63" s="47">
        <v>6</v>
      </c>
      <c r="N63" s="161">
        <v>2</v>
      </c>
      <c r="O63" s="162">
        <v>10</v>
      </c>
      <c r="P63" s="59"/>
      <c r="Q63" s="209">
        <v>9</v>
      </c>
      <c r="R63" s="210">
        <f t="shared" ref="R63:T63" si="61">SUM(C63,F63,I63,L63,O63)</f>
        <v>41</v>
      </c>
      <c r="S63" s="49">
        <f t="shared" si="61"/>
        <v>13</v>
      </c>
      <c r="T63" s="49">
        <f t="shared" si="61"/>
        <v>25</v>
      </c>
      <c r="U63" s="102">
        <f t="shared" si="51"/>
        <v>80.392156862745097</v>
      </c>
      <c r="V63" s="103">
        <f t="shared" si="52"/>
        <v>76.470588235294116</v>
      </c>
      <c r="W63" s="102">
        <f t="shared" si="53"/>
        <v>65.78947368421052</v>
      </c>
      <c r="X63" s="62"/>
      <c r="Y63" s="62"/>
      <c r="Z63" s="62"/>
    </row>
    <row r="64" spans="1:26" ht="15" x14ac:dyDescent="0.25">
      <c r="A64" s="53">
        <v>55</v>
      </c>
      <c r="B64" s="166" t="s">
        <v>72</v>
      </c>
      <c r="C64" s="154">
        <v>7</v>
      </c>
      <c r="D64" s="44">
        <v>3</v>
      </c>
      <c r="E64" s="155">
        <v>6</v>
      </c>
      <c r="F64" s="156">
        <v>6</v>
      </c>
      <c r="G64" s="56"/>
      <c r="H64" s="157">
        <v>6</v>
      </c>
      <c r="I64" s="158">
        <v>9</v>
      </c>
      <c r="J64" s="46">
        <v>4</v>
      </c>
      <c r="K64" s="159">
        <v>5</v>
      </c>
      <c r="L64" s="160">
        <v>7</v>
      </c>
      <c r="M64" s="47">
        <v>6</v>
      </c>
      <c r="N64" s="161">
        <v>2</v>
      </c>
      <c r="O64" s="162">
        <v>11</v>
      </c>
      <c r="P64" s="59"/>
      <c r="Q64" s="209">
        <v>8</v>
      </c>
      <c r="R64" s="210">
        <f t="shared" ref="R64:T64" si="62">SUM(C64,F64,I64,L64,O64)</f>
        <v>40</v>
      </c>
      <c r="S64" s="49">
        <f t="shared" si="62"/>
        <v>13</v>
      </c>
      <c r="T64" s="49">
        <f t="shared" si="62"/>
        <v>27</v>
      </c>
      <c r="U64" s="102">
        <f t="shared" si="51"/>
        <v>78.431372549019613</v>
      </c>
      <c r="V64" s="103">
        <f t="shared" si="52"/>
        <v>76.470588235294116</v>
      </c>
      <c r="W64" s="102">
        <f t="shared" si="53"/>
        <v>71.05263157894737</v>
      </c>
      <c r="X64" s="62"/>
      <c r="Y64" s="62"/>
      <c r="Z64" s="62"/>
    </row>
    <row r="65" spans="1:26" ht="15" x14ac:dyDescent="0.25">
      <c r="A65" s="53">
        <v>56</v>
      </c>
      <c r="B65" s="166" t="s">
        <v>73</v>
      </c>
      <c r="C65" s="154">
        <v>7</v>
      </c>
      <c r="D65" s="44">
        <v>3</v>
      </c>
      <c r="E65" s="155">
        <v>9</v>
      </c>
      <c r="F65" s="156">
        <v>7</v>
      </c>
      <c r="G65" s="56"/>
      <c r="H65" s="157">
        <v>7</v>
      </c>
      <c r="I65" s="158">
        <v>11</v>
      </c>
      <c r="J65" s="46">
        <v>7</v>
      </c>
      <c r="K65" s="159">
        <v>6</v>
      </c>
      <c r="L65" s="160">
        <v>9</v>
      </c>
      <c r="M65" s="47">
        <v>6</v>
      </c>
      <c r="N65" s="161">
        <v>1</v>
      </c>
      <c r="O65" s="162">
        <v>12</v>
      </c>
      <c r="P65" s="59"/>
      <c r="Q65" s="209">
        <v>12</v>
      </c>
      <c r="R65" s="210">
        <f t="shared" ref="R65:T65" si="63">SUM(C65,F65,I65,L65,O65)</f>
        <v>46</v>
      </c>
      <c r="S65" s="49">
        <f t="shared" si="63"/>
        <v>16</v>
      </c>
      <c r="T65" s="49">
        <f t="shared" si="63"/>
        <v>35</v>
      </c>
      <c r="U65" s="102">
        <f t="shared" si="51"/>
        <v>90.196078431372555</v>
      </c>
      <c r="V65" s="103">
        <f t="shared" si="52"/>
        <v>94.117647058823536</v>
      </c>
      <c r="W65" s="102">
        <f t="shared" si="53"/>
        <v>92.10526315789474</v>
      </c>
      <c r="X65" s="62"/>
      <c r="Y65" s="62"/>
      <c r="Z65" s="62"/>
    </row>
    <row r="66" spans="1:26" ht="15" x14ac:dyDescent="0.25">
      <c r="A66" s="53">
        <v>57</v>
      </c>
      <c r="B66" s="166" t="s">
        <v>74</v>
      </c>
      <c r="C66" s="154">
        <v>6</v>
      </c>
      <c r="D66" s="44">
        <v>2</v>
      </c>
      <c r="E66" s="155">
        <v>5</v>
      </c>
      <c r="F66" s="156">
        <v>5</v>
      </c>
      <c r="G66" s="56"/>
      <c r="H66" s="157">
        <v>4</v>
      </c>
      <c r="I66" s="158">
        <v>7</v>
      </c>
      <c r="J66" s="46">
        <v>5</v>
      </c>
      <c r="K66" s="159">
        <v>4</v>
      </c>
      <c r="L66" s="160">
        <v>7</v>
      </c>
      <c r="M66" s="47">
        <v>5</v>
      </c>
      <c r="N66" s="161">
        <v>1</v>
      </c>
      <c r="O66" s="162">
        <v>9</v>
      </c>
      <c r="P66" s="59"/>
      <c r="Q66" s="209">
        <v>9</v>
      </c>
      <c r="R66" s="210">
        <f t="shared" ref="R66:T66" si="64">SUM(C66,F66,I66,L66,O66)</f>
        <v>34</v>
      </c>
      <c r="S66" s="49">
        <f t="shared" si="64"/>
        <v>12</v>
      </c>
      <c r="T66" s="49">
        <f t="shared" si="64"/>
        <v>23</v>
      </c>
      <c r="U66" s="102">
        <f t="shared" si="51"/>
        <v>66.666666666666671</v>
      </c>
      <c r="V66" s="103">
        <f t="shared" si="52"/>
        <v>70.588235294117652</v>
      </c>
      <c r="W66" s="102">
        <f t="shared" si="53"/>
        <v>60.526315789473685</v>
      </c>
      <c r="X66" s="62"/>
      <c r="Y66" s="62"/>
      <c r="Z66" s="62"/>
    </row>
    <row r="67" spans="1:26" ht="15" x14ac:dyDescent="0.25">
      <c r="A67" s="53">
        <v>58</v>
      </c>
      <c r="B67" s="166" t="s">
        <v>75</v>
      </c>
      <c r="C67" s="154">
        <v>7</v>
      </c>
      <c r="D67" s="44">
        <v>2</v>
      </c>
      <c r="E67" s="155">
        <v>7</v>
      </c>
      <c r="F67" s="156">
        <v>6</v>
      </c>
      <c r="G67" s="56"/>
      <c r="H67" s="157">
        <v>5</v>
      </c>
      <c r="I67" s="158">
        <v>9</v>
      </c>
      <c r="J67" s="46">
        <v>5</v>
      </c>
      <c r="K67" s="159">
        <v>6</v>
      </c>
      <c r="L67" s="160">
        <v>8</v>
      </c>
      <c r="M67" s="47">
        <v>5</v>
      </c>
      <c r="N67" s="161">
        <v>2</v>
      </c>
      <c r="O67" s="162">
        <v>11</v>
      </c>
      <c r="P67" s="59"/>
      <c r="Q67" s="209">
        <v>10</v>
      </c>
      <c r="R67" s="210">
        <f t="shared" ref="R67:T67" si="65">SUM(C67,F67,I67,L67,O67)</f>
        <v>41</v>
      </c>
      <c r="S67" s="49">
        <f t="shared" si="65"/>
        <v>12</v>
      </c>
      <c r="T67" s="49">
        <f t="shared" si="65"/>
        <v>30</v>
      </c>
      <c r="U67" s="102">
        <f t="shared" si="51"/>
        <v>80.392156862745097</v>
      </c>
      <c r="V67" s="103">
        <f t="shared" si="52"/>
        <v>70.588235294117652</v>
      </c>
      <c r="W67" s="102">
        <f t="shared" si="53"/>
        <v>78.94736842105263</v>
      </c>
      <c r="X67" s="62"/>
      <c r="Y67" s="62"/>
      <c r="Z67" s="62"/>
    </row>
    <row r="68" spans="1:26" ht="15" x14ac:dyDescent="0.25">
      <c r="A68" s="53">
        <v>59</v>
      </c>
      <c r="B68" s="166" t="s">
        <v>76</v>
      </c>
      <c r="C68" s="154">
        <v>6</v>
      </c>
      <c r="D68" s="44">
        <v>3</v>
      </c>
      <c r="E68" s="155">
        <v>7</v>
      </c>
      <c r="F68" s="156">
        <v>6</v>
      </c>
      <c r="G68" s="56"/>
      <c r="H68" s="157">
        <v>6</v>
      </c>
      <c r="I68" s="158">
        <v>9</v>
      </c>
      <c r="J68" s="46">
        <v>6</v>
      </c>
      <c r="K68" s="159">
        <v>4</v>
      </c>
      <c r="L68" s="160">
        <v>10</v>
      </c>
      <c r="M68" s="47">
        <v>6</v>
      </c>
      <c r="N68" s="161">
        <v>1</v>
      </c>
      <c r="O68" s="162">
        <v>10</v>
      </c>
      <c r="P68" s="59"/>
      <c r="Q68" s="209">
        <v>10</v>
      </c>
      <c r="R68" s="210">
        <f t="shared" ref="R68:T68" si="66">SUM(C68,F68,I68,L68,O68)</f>
        <v>41</v>
      </c>
      <c r="S68" s="49">
        <f t="shared" si="66"/>
        <v>15</v>
      </c>
      <c r="T68" s="49">
        <f t="shared" si="66"/>
        <v>28</v>
      </c>
      <c r="U68" s="102">
        <f t="shared" si="51"/>
        <v>80.392156862745097</v>
      </c>
      <c r="V68" s="103">
        <f t="shared" si="52"/>
        <v>88.235294117647058</v>
      </c>
      <c r="W68" s="102">
        <f t="shared" si="53"/>
        <v>73.684210526315795</v>
      </c>
      <c r="X68" s="62"/>
      <c r="Y68" s="62"/>
      <c r="Z68" s="62"/>
    </row>
    <row r="69" spans="1:26" ht="15" x14ac:dyDescent="0.25">
      <c r="A69" s="53">
        <v>60</v>
      </c>
      <c r="B69" s="166" t="s">
        <v>77</v>
      </c>
      <c r="C69" s="154">
        <v>6</v>
      </c>
      <c r="D69" s="44">
        <v>2</v>
      </c>
      <c r="E69" s="155">
        <v>6</v>
      </c>
      <c r="F69" s="156">
        <v>5</v>
      </c>
      <c r="G69" s="56"/>
      <c r="H69" s="157">
        <v>5</v>
      </c>
      <c r="I69" s="158">
        <v>9</v>
      </c>
      <c r="J69" s="46">
        <v>5</v>
      </c>
      <c r="K69" s="159">
        <v>4</v>
      </c>
      <c r="L69" s="160">
        <v>8</v>
      </c>
      <c r="M69" s="47">
        <v>5</v>
      </c>
      <c r="N69" s="161">
        <v>0</v>
      </c>
      <c r="O69" s="162">
        <v>8</v>
      </c>
      <c r="P69" s="59"/>
      <c r="Q69" s="209">
        <v>8</v>
      </c>
      <c r="R69" s="210">
        <f t="shared" ref="R69:T69" si="67">SUM(C69,F69,I69,L69,O69)</f>
        <v>36</v>
      </c>
      <c r="S69" s="49">
        <f t="shared" si="67"/>
        <v>12</v>
      </c>
      <c r="T69" s="49">
        <f t="shared" si="67"/>
        <v>23</v>
      </c>
      <c r="U69" s="102">
        <f t="shared" si="51"/>
        <v>70.588235294117652</v>
      </c>
      <c r="V69" s="103">
        <f t="shared" si="52"/>
        <v>70.588235294117652</v>
      </c>
      <c r="W69" s="102">
        <f t="shared" si="53"/>
        <v>60.526315789473685</v>
      </c>
      <c r="X69" s="62"/>
      <c r="Y69" s="62"/>
      <c r="Z69" s="62"/>
    </row>
    <row r="70" spans="1:26" ht="15" x14ac:dyDescent="0.25">
      <c r="A70" s="53">
        <v>61</v>
      </c>
      <c r="B70" s="166" t="s">
        <v>78</v>
      </c>
      <c r="C70" s="154">
        <v>7</v>
      </c>
      <c r="D70" s="44">
        <v>3</v>
      </c>
      <c r="E70" s="155">
        <v>8</v>
      </c>
      <c r="F70" s="156">
        <v>7</v>
      </c>
      <c r="G70" s="56"/>
      <c r="H70" s="157">
        <v>6</v>
      </c>
      <c r="I70" s="158">
        <v>10</v>
      </c>
      <c r="J70" s="46">
        <v>6</v>
      </c>
      <c r="K70" s="159">
        <v>6</v>
      </c>
      <c r="L70" s="160">
        <v>9</v>
      </c>
      <c r="M70" s="47">
        <v>6</v>
      </c>
      <c r="N70" s="161">
        <v>2</v>
      </c>
      <c r="O70" s="162">
        <v>12</v>
      </c>
      <c r="P70" s="59"/>
      <c r="Q70" s="209">
        <v>11</v>
      </c>
      <c r="R70" s="210">
        <f t="shared" ref="R70:T70" si="68">SUM(C70,F70,I70,L70,O70)</f>
        <v>45</v>
      </c>
      <c r="S70" s="49">
        <f t="shared" si="68"/>
        <v>15</v>
      </c>
      <c r="T70" s="49">
        <f t="shared" si="68"/>
        <v>33</v>
      </c>
      <c r="U70" s="102">
        <f t="shared" si="51"/>
        <v>88.235294117647058</v>
      </c>
      <c r="V70" s="103">
        <f t="shared" si="52"/>
        <v>88.235294117647058</v>
      </c>
      <c r="W70" s="102">
        <f t="shared" si="53"/>
        <v>86.84210526315789</v>
      </c>
      <c r="X70" s="62"/>
      <c r="Y70" s="62"/>
      <c r="Z70" s="62"/>
    </row>
    <row r="71" spans="1:26" ht="15" x14ac:dyDescent="0.25">
      <c r="A71" s="53">
        <v>62</v>
      </c>
      <c r="B71" s="166" t="s">
        <v>79</v>
      </c>
      <c r="C71" s="154">
        <v>8</v>
      </c>
      <c r="D71" s="44">
        <v>3</v>
      </c>
      <c r="E71" s="155">
        <v>7</v>
      </c>
      <c r="F71" s="156">
        <v>7</v>
      </c>
      <c r="G71" s="56"/>
      <c r="H71" s="157">
        <v>6</v>
      </c>
      <c r="I71" s="158">
        <v>10</v>
      </c>
      <c r="J71" s="46">
        <v>6</v>
      </c>
      <c r="K71" s="159">
        <v>7</v>
      </c>
      <c r="L71" s="160">
        <v>9</v>
      </c>
      <c r="M71" s="47">
        <v>6</v>
      </c>
      <c r="N71" s="161">
        <v>3</v>
      </c>
      <c r="O71" s="162">
        <v>13</v>
      </c>
      <c r="P71" s="59"/>
      <c r="Q71" s="209">
        <v>10</v>
      </c>
      <c r="R71" s="210">
        <f t="shared" ref="R71:T71" si="69">SUM(C71,F71,I71,L71,O71)</f>
        <v>47</v>
      </c>
      <c r="S71" s="49">
        <f t="shared" si="69"/>
        <v>15</v>
      </c>
      <c r="T71" s="49">
        <f t="shared" si="69"/>
        <v>33</v>
      </c>
      <c r="U71" s="102">
        <f t="shared" si="51"/>
        <v>92.156862745098039</v>
      </c>
      <c r="V71" s="103">
        <f t="shared" si="52"/>
        <v>88.235294117647058</v>
      </c>
      <c r="W71" s="102">
        <f t="shared" si="53"/>
        <v>86.84210526315789</v>
      </c>
    </row>
    <row r="72" spans="1:26" ht="15" x14ac:dyDescent="0.25">
      <c r="A72" s="53">
        <v>63</v>
      </c>
      <c r="B72" s="166" t="s">
        <v>80</v>
      </c>
      <c r="C72" s="154">
        <v>7</v>
      </c>
      <c r="D72" s="44">
        <v>3</v>
      </c>
      <c r="E72" s="155">
        <v>8</v>
      </c>
      <c r="F72" s="156">
        <v>7</v>
      </c>
      <c r="G72" s="56"/>
      <c r="H72" s="157">
        <v>6</v>
      </c>
      <c r="I72" s="158">
        <v>10</v>
      </c>
      <c r="J72" s="46">
        <v>6</v>
      </c>
      <c r="K72" s="159">
        <v>6</v>
      </c>
      <c r="L72" s="160">
        <v>9</v>
      </c>
      <c r="M72" s="47">
        <v>6</v>
      </c>
      <c r="N72" s="161">
        <v>2</v>
      </c>
      <c r="O72" s="162">
        <v>12</v>
      </c>
      <c r="P72" s="59"/>
      <c r="Q72" s="209">
        <v>11</v>
      </c>
      <c r="R72" s="210">
        <f t="shared" ref="R72:T72" si="70">SUM(C72,F72,I72,L72,O72)</f>
        <v>45</v>
      </c>
      <c r="S72" s="49">
        <f t="shared" si="70"/>
        <v>15</v>
      </c>
      <c r="T72" s="49">
        <f t="shared" si="70"/>
        <v>33</v>
      </c>
      <c r="U72" s="102">
        <f t="shared" si="51"/>
        <v>88.235294117647058</v>
      </c>
      <c r="V72" s="103">
        <f t="shared" si="52"/>
        <v>88.235294117647058</v>
      </c>
      <c r="W72" s="102">
        <f t="shared" si="53"/>
        <v>86.84210526315789</v>
      </c>
    </row>
    <row r="73" spans="1:26" ht="15" x14ac:dyDescent="0.25">
      <c r="A73" s="53">
        <v>64</v>
      </c>
      <c r="B73" s="166" t="s">
        <v>81</v>
      </c>
      <c r="C73" s="154">
        <v>8</v>
      </c>
      <c r="D73" s="44">
        <v>2</v>
      </c>
      <c r="E73" s="155">
        <v>6</v>
      </c>
      <c r="F73" s="156">
        <v>7</v>
      </c>
      <c r="G73" s="56"/>
      <c r="H73" s="157">
        <v>6</v>
      </c>
      <c r="I73" s="158">
        <v>11</v>
      </c>
      <c r="J73" s="46">
        <v>6</v>
      </c>
      <c r="K73" s="159">
        <v>5</v>
      </c>
      <c r="L73" s="160">
        <v>8</v>
      </c>
      <c r="M73" s="47">
        <v>5</v>
      </c>
      <c r="N73" s="161">
        <v>1</v>
      </c>
      <c r="O73" s="162">
        <v>10</v>
      </c>
      <c r="P73" s="59"/>
      <c r="Q73" s="209">
        <v>9</v>
      </c>
      <c r="R73" s="210">
        <f t="shared" ref="R73:T73" si="71">SUM(C73,F73,I73,L73,O73)</f>
        <v>44</v>
      </c>
      <c r="S73" s="49">
        <f t="shared" si="71"/>
        <v>13</v>
      </c>
      <c r="T73" s="49">
        <f t="shared" si="71"/>
        <v>27</v>
      </c>
      <c r="U73" s="102">
        <f t="shared" si="51"/>
        <v>86.274509803921575</v>
      </c>
      <c r="V73" s="103">
        <f t="shared" si="52"/>
        <v>76.470588235294116</v>
      </c>
      <c r="W73" s="102">
        <f t="shared" si="53"/>
        <v>71.05263157894737</v>
      </c>
    </row>
    <row r="74" spans="1:26" ht="15" x14ac:dyDescent="0.25">
      <c r="A74" s="53">
        <v>65</v>
      </c>
      <c r="B74" s="166" t="s">
        <v>82</v>
      </c>
      <c r="C74" s="154">
        <v>2</v>
      </c>
      <c r="D74" s="44">
        <v>1</v>
      </c>
      <c r="E74" s="155">
        <v>5</v>
      </c>
      <c r="F74" s="156">
        <v>2</v>
      </c>
      <c r="G74" s="56"/>
      <c r="H74" s="157">
        <v>2</v>
      </c>
      <c r="I74" s="158">
        <v>4</v>
      </c>
      <c r="J74" s="46">
        <v>2</v>
      </c>
      <c r="K74" s="159">
        <v>3</v>
      </c>
      <c r="L74" s="160">
        <v>4</v>
      </c>
      <c r="M74" s="47">
        <v>1</v>
      </c>
      <c r="N74" s="161">
        <v>2</v>
      </c>
      <c r="O74" s="162">
        <v>5</v>
      </c>
      <c r="P74" s="59"/>
      <c r="Q74" s="209">
        <v>2</v>
      </c>
      <c r="R74" s="210">
        <f t="shared" ref="R74:T74" si="72">SUM(C74,F74,I74,L74,O74)</f>
        <v>17</v>
      </c>
      <c r="S74" s="49">
        <f t="shared" si="72"/>
        <v>4</v>
      </c>
      <c r="T74" s="49">
        <f t="shared" si="72"/>
        <v>14</v>
      </c>
      <c r="U74" s="102">
        <f t="shared" si="51"/>
        <v>33.333333333333336</v>
      </c>
      <c r="V74" s="103">
        <f t="shared" si="52"/>
        <v>23.529411764705884</v>
      </c>
      <c r="W74" s="102">
        <f t="shared" si="53"/>
        <v>36.842105263157897</v>
      </c>
    </row>
    <row r="75" spans="1:26" ht="15" x14ac:dyDescent="0.25">
      <c r="A75" s="53">
        <v>66</v>
      </c>
      <c r="B75" s="166" t="s">
        <v>83</v>
      </c>
      <c r="C75" s="154">
        <v>8</v>
      </c>
      <c r="D75" s="44">
        <v>3</v>
      </c>
      <c r="E75" s="155">
        <v>7</v>
      </c>
      <c r="F75" s="156">
        <v>8</v>
      </c>
      <c r="G75" s="56"/>
      <c r="H75" s="157">
        <v>6</v>
      </c>
      <c r="I75" s="158">
        <v>11</v>
      </c>
      <c r="J75" s="46">
        <v>6</v>
      </c>
      <c r="K75" s="159">
        <v>5</v>
      </c>
      <c r="L75" s="160">
        <v>9</v>
      </c>
      <c r="M75" s="47">
        <v>6</v>
      </c>
      <c r="N75" s="161">
        <v>2</v>
      </c>
      <c r="O75" s="162">
        <v>12</v>
      </c>
      <c r="P75" s="59"/>
      <c r="Q75" s="209">
        <v>10</v>
      </c>
      <c r="R75" s="210">
        <f t="shared" ref="R75:T75" si="73">SUM(C75,F75,I75,L75,O75)</f>
        <v>48</v>
      </c>
      <c r="S75" s="49">
        <f t="shared" si="73"/>
        <v>15</v>
      </c>
      <c r="T75" s="49">
        <f t="shared" si="73"/>
        <v>30</v>
      </c>
      <c r="U75" s="102">
        <f t="shared" si="51"/>
        <v>94.117647058823536</v>
      </c>
      <c r="V75" s="103">
        <f t="shared" si="52"/>
        <v>88.235294117647058</v>
      </c>
      <c r="W75" s="102">
        <f t="shared" si="53"/>
        <v>78.94736842105263</v>
      </c>
    </row>
    <row r="76" spans="1:26" ht="15" x14ac:dyDescent="0.25">
      <c r="A76" s="53">
        <v>67</v>
      </c>
      <c r="B76" s="166" t="s">
        <v>84</v>
      </c>
      <c r="C76" s="154">
        <v>5</v>
      </c>
      <c r="D76" s="44">
        <v>2</v>
      </c>
      <c r="E76" s="155">
        <v>8</v>
      </c>
      <c r="F76" s="156">
        <v>6</v>
      </c>
      <c r="G76" s="56"/>
      <c r="H76" s="157">
        <v>5</v>
      </c>
      <c r="I76" s="158">
        <v>9</v>
      </c>
      <c r="J76" s="46">
        <v>6</v>
      </c>
      <c r="K76" s="159">
        <v>5</v>
      </c>
      <c r="L76" s="160">
        <v>10</v>
      </c>
      <c r="M76" s="47">
        <v>5</v>
      </c>
      <c r="N76" s="161">
        <v>2</v>
      </c>
      <c r="O76" s="162">
        <v>10</v>
      </c>
      <c r="P76" s="59"/>
      <c r="Q76" s="209">
        <v>11</v>
      </c>
      <c r="R76" s="210">
        <f t="shared" ref="R76:T76" si="74">SUM(C76,F76,I76,L76,O76)</f>
        <v>40</v>
      </c>
      <c r="S76" s="49">
        <f t="shared" si="74"/>
        <v>13</v>
      </c>
      <c r="T76" s="49">
        <f t="shared" si="74"/>
        <v>31</v>
      </c>
      <c r="U76" s="102">
        <f t="shared" si="51"/>
        <v>78.431372549019613</v>
      </c>
      <c r="V76" s="103">
        <f t="shared" si="52"/>
        <v>76.470588235294116</v>
      </c>
      <c r="W76" s="102">
        <f t="shared" si="53"/>
        <v>81.578947368421055</v>
      </c>
    </row>
    <row r="77" spans="1:26" ht="15" x14ac:dyDescent="0.25">
      <c r="A77" s="53">
        <v>68</v>
      </c>
      <c r="B77" s="166" t="s">
        <v>85</v>
      </c>
      <c r="C77" s="154">
        <v>6</v>
      </c>
      <c r="D77" s="44">
        <v>3</v>
      </c>
      <c r="E77" s="155">
        <v>6</v>
      </c>
      <c r="F77" s="156">
        <v>4</v>
      </c>
      <c r="G77" s="56"/>
      <c r="H77" s="157">
        <v>6</v>
      </c>
      <c r="I77" s="158">
        <v>8</v>
      </c>
      <c r="J77" s="46">
        <v>5</v>
      </c>
      <c r="K77" s="159">
        <v>5</v>
      </c>
      <c r="L77" s="160">
        <v>10</v>
      </c>
      <c r="M77" s="47">
        <v>6</v>
      </c>
      <c r="N77" s="161">
        <v>1</v>
      </c>
      <c r="O77" s="162">
        <v>10</v>
      </c>
      <c r="P77" s="59"/>
      <c r="Q77" s="209">
        <v>9</v>
      </c>
      <c r="R77" s="210">
        <f t="shared" ref="R77:T77" si="75">SUM(C77,F77,I77,L77,O77)</f>
        <v>38</v>
      </c>
      <c r="S77" s="49">
        <f t="shared" si="75"/>
        <v>14</v>
      </c>
      <c r="T77" s="49">
        <f t="shared" si="75"/>
        <v>27</v>
      </c>
      <c r="U77" s="102">
        <f t="shared" si="51"/>
        <v>74.509803921568633</v>
      </c>
      <c r="V77" s="103">
        <f t="shared" si="52"/>
        <v>82.352941176470594</v>
      </c>
      <c r="W77" s="102">
        <f t="shared" si="53"/>
        <v>71.05263157894737</v>
      </c>
    </row>
    <row r="78" spans="1:26" ht="15" x14ac:dyDescent="0.25">
      <c r="A78" s="53">
        <v>69</v>
      </c>
      <c r="B78" s="166" t="s">
        <v>86</v>
      </c>
      <c r="C78" s="154">
        <v>8</v>
      </c>
      <c r="D78" s="44">
        <v>3</v>
      </c>
      <c r="E78" s="155">
        <v>9</v>
      </c>
      <c r="F78" s="156">
        <v>7</v>
      </c>
      <c r="G78" s="56"/>
      <c r="H78" s="157">
        <v>7</v>
      </c>
      <c r="I78" s="158">
        <v>12</v>
      </c>
      <c r="J78" s="46">
        <v>6</v>
      </c>
      <c r="K78" s="159">
        <v>7</v>
      </c>
      <c r="L78" s="160">
        <v>9</v>
      </c>
      <c r="M78" s="47">
        <v>6</v>
      </c>
      <c r="N78" s="161">
        <v>3</v>
      </c>
      <c r="O78" s="162">
        <v>13</v>
      </c>
      <c r="P78" s="59"/>
      <c r="Q78" s="209">
        <v>12</v>
      </c>
      <c r="R78" s="210">
        <f t="shared" ref="R78:T78" si="76">SUM(C78,F78,I78,L78,O78)</f>
        <v>49</v>
      </c>
      <c r="S78" s="49">
        <f t="shared" si="76"/>
        <v>15</v>
      </c>
      <c r="T78" s="49">
        <f t="shared" si="76"/>
        <v>38</v>
      </c>
      <c r="U78" s="102">
        <f t="shared" si="51"/>
        <v>96.078431372549019</v>
      </c>
      <c r="V78" s="103">
        <f t="shared" si="52"/>
        <v>88.235294117647058</v>
      </c>
      <c r="W78" s="102">
        <f t="shared" si="53"/>
        <v>100</v>
      </c>
    </row>
    <row r="79" spans="1:26" ht="15" x14ac:dyDescent="0.25">
      <c r="A79" s="53">
        <v>70</v>
      </c>
      <c r="B79" s="166" t="s">
        <v>87</v>
      </c>
      <c r="C79" s="154">
        <v>7</v>
      </c>
      <c r="D79" s="44">
        <v>2</v>
      </c>
      <c r="E79" s="155">
        <v>6</v>
      </c>
      <c r="F79" s="156">
        <v>7</v>
      </c>
      <c r="G79" s="56"/>
      <c r="H79" s="157">
        <v>5</v>
      </c>
      <c r="I79" s="158">
        <v>9</v>
      </c>
      <c r="J79" s="46">
        <v>5</v>
      </c>
      <c r="K79" s="159">
        <v>5</v>
      </c>
      <c r="L79" s="160">
        <v>9</v>
      </c>
      <c r="M79" s="47">
        <v>5</v>
      </c>
      <c r="N79" s="161">
        <v>1</v>
      </c>
      <c r="O79" s="162">
        <v>10</v>
      </c>
      <c r="P79" s="59"/>
      <c r="Q79" s="209">
        <v>10</v>
      </c>
      <c r="R79" s="210">
        <f t="shared" ref="R79:T79" si="77">SUM(C79,F79,I79,L79,O79)</f>
        <v>42</v>
      </c>
      <c r="S79" s="49">
        <f t="shared" si="77"/>
        <v>12</v>
      </c>
      <c r="T79" s="49">
        <f t="shared" si="77"/>
        <v>27</v>
      </c>
      <c r="U79" s="102">
        <f t="shared" si="51"/>
        <v>82.352941176470594</v>
      </c>
      <c r="V79" s="103">
        <f t="shared" si="52"/>
        <v>70.588235294117652</v>
      </c>
      <c r="W79" s="102">
        <f t="shared" si="53"/>
        <v>71.05263157894737</v>
      </c>
    </row>
    <row r="80" spans="1:26" ht="15" x14ac:dyDescent="0.25">
      <c r="A80" s="53">
        <v>71</v>
      </c>
      <c r="B80" s="166" t="s">
        <v>88</v>
      </c>
      <c r="C80" s="154">
        <v>8</v>
      </c>
      <c r="D80" s="44">
        <v>2</v>
      </c>
      <c r="E80" s="155">
        <v>7</v>
      </c>
      <c r="F80" s="156">
        <v>8</v>
      </c>
      <c r="G80" s="56"/>
      <c r="H80" s="157">
        <v>5</v>
      </c>
      <c r="I80" s="158">
        <v>11</v>
      </c>
      <c r="J80" s="46">
        <v>6</v>
      </c>
      <c r="K80" s="159">
        <v>6</v>
      </c>
      <c r="L80" s="160">
        <v>8</v>
      </c>
      <c r="M80" s="47">
        <v>5</v>
      </c>
      <c r="N80" s="161">
        <v>2</v>
      </c>
      <c r="O80" s="162">
        <v>12</v>
      </c>
      <c r="P80" s="59"/>
      <c r="Q80" s="209">
        <v>10</v>
      </c>
      <c r="R80" s="210">
        <f t="shared" ref="R80:T80" si="78">SUM(C80,F80,I80,L80,O80)</f>
        <v>47</v>
      </c>
      <c r="S80" s="49">
        <f t="shared" si="78"/>
        <v>13</v>
      </c>
      <c r="T80" s="49">
        <f t="shared" si="78"/>
        <v>30</v>
      </c>
      <c r="U80" s="102">
        <f t="shared" si="51"/>
        <v>92.156862745098039</v>
      </c>
      <c r="V80" s="103">
        <f t="shared" si="52"/>
        <v>76.470588235294116</v>
      </c>
      <c r="W80" s="102">
        <f t="shared" si="53"/>
        <v>78.94736842105263</v>
      </c>
    </row>
    <row r="81" spans="1:23" ht="15" x14ac:dyDescent="0.25">
      <c r="A81" s="53">
        <v>72</v>
      </c>
      <c r="B81" s="166" t="s">
        <v>89</v>
      </c>
      <c r="C81" s="154">
        <v>7</v>
      </c>
      <c r="D81" s="44">
        <v>3</v>
      </c>
      <c r="E81" s="155">
        <v>7</v>
      </c>
      <c r="F81" s="156">
        <v>7</v>
      </c>
      <c r="G81" s="56"/>
      <c r="H81" s="157">
        <v>6</v>
      </c>
      <c r="I81" s="158">
        <v>10</v>
      </c>
      <c r="J81" s="46">
        <v>5</v>
      </c>
      <c r="K81" s="159">
        <v>5</v>
      </c>
      <c r="L81" s="160">
        <v>10</v>
      </c>
      <c r="M81" s="47">
        <v>6</v>
      </c>
      <c r="N81" s="161">
        <v>2</v>
      </c>
      <c r="O81" s="162">
        <v>11</v>
      </c>
      <c r="P81" s="59"/>
      <c r="Q81" s="209">
        <v>10</v>
      </c>
      <c r="R81" s="210">
        <f t="shared" ref="R81:T81" si="79">SUM(C81,F81,I81,L81,O81)</f>
        <v>45</v>
      </c>
      <c r="S81" s="49">
        <f t="shared" si="79"/>
        <v>14</v>
      </c>
      <c r="T81" s="49">
        <f t="shared" si="79"/>
        <v>30</v>
      </c>
      <c r="U81" s="102">
        <f t="shared" si="51"/>
        <v>88.235294117647058</v>
      </c>
      <c r="V81" s="103">
        <f t="shared" si="52"/>
        <v>82.352941176470594</v>
      </c>
      <c r="W81" s="102">
        <f t="shared" si="53"/>
        <v>78.94736842105263</v>
      </c>
    </row>
    <row r="82" spans="1:23" ht="15" x14ac:dyDescent="0.25">
      <c r="A82" s="53">
        <v>73</v>
      </c>
      <c r="B82" s="166" t="s">
        <v>90</v>
      </c>
      <c r="C82" s="154">
        <v>5</v>
      </c>
      <c r="D82" s="44">
        <v>1</v>
      </c>
      <c r="E82" s="155">
        <v>5</v>
      </c>
      <c r="F82" s="156">
        <v>5</v>
      </c>
      <c r="G82" s="56"/>
      <c r="H82" s="157">
        <v>5</v>
      </c>
      <c r="I82" s="158">
        <v>8</v>
      </c>
      <c r="J82" s="46">
        <v>6</v>
      </c>
      <c r="K82" s="159">
        <v>3</v>
      </c>
      <c r="L82" s="160">
        <v>8</v>
      </c>
      <c r="M82" s="47">
        <v>4</v>
      </c>
      <c r="N82" s="161">
        <v>0</v>
      </c>
      <c r="O82" s="162">
        <v>7</v>
      </c>
      <c r="P82" s="59"/>
      <c r="Q82" s="209">
        <v>6</v>
      </c>
      <c r="R82" s="210">
        <f t="shared" ref="R82:T82" si="80">SUM(C82,F82,I82,L82,O82)</f>
        <v>33</v>
      </c>
      <c r="S82" s="49">
        <f t="shared" si="80"/>
        <v>11</v>
      </c>
      <c r="T82" s="49">
        <f t="shared" si="80"/>
        <v>19</v>
      </c>
      <c r="U82" s="102">
        <f t="shared" si="51"/>
        <v>64.705882352941174</v>
      </c>
      <c r="V82" s="103">
        <f t="shared" si="52"/>
        <v>64.705882352941174</v>
      </c>
      <c r="W82" s="102">
        <f t="shared" si="53"/>
        <v>50</v>
      </c>
    </row>
    <row r="83" spans="1:23" ht="15" x14ac:dyDescent="0.25">
      <c r="A83" s="53">
        <v>74</v>
      </c>
      <c r="B83" s="166" t="s">
        <v>91</v>
      </c>
      <c r="C83" s="154">
        <v>6</v>
      </c>
      <c r="D83" s="44">
        <v>3</v>
      </c>
      <c r="E83" s="155">
        <v>7</v>
      </c>
      <c r="F83" s="156">
        <v>5</v>
      </c>
      <c r="G83" s="56"/>
      <c r="H83" s="157">
        <v>5</v>
      </c>
      <c r="I83" s="158">
        <v>8</v>
      </c>
      <c r="J83" s="46">
        <v>5</v>
      </c>
      <c r="K83" s="159">
        <v>5</v>
      </c>
      <c r="L83" s="160">
        <v>10</v>
      </c>
      <c r="M83" s="47">
        <v>6</v>
      </c>
      <c r="N83" s="161">
        <v>2</v>
      </c>
      <c r="O83" s="162">
        <v>11</v>
      </c>
      <c r="P83" s="59"/>
      <c r="Q83" s="209">
        <v>10</v>
      </c>
      <c r="R83" s="210">
        <f t="shared" ref="R83:T83" si="81">SUM(C83,F83,I83,L83,O83)</f>
        <v>40</v>
      </c>
      <c r="S83" s="49">
        <f t="shared" si="81"/>
        <v>14</v>
      </c>
      <c r="T83" s="49">
        <f t="shared" si="81"/>
        <v>29</v>
      </c>
      <c r="U83" s="102">
        <f t="shared" si="51"/>
        <v>78.431372549019613</v>
      </c>
      <c r="V83" s="103">
        <f t="shared" si="52"/>
        <v>82.352941176470594</v>
      </c>
      <c r="W83" s="102">
        <f t="shared" si="53"/>
        <v>76.315789473684205</v>
      </c>
    </row>
    <row r="84" spans="1:23" ht="15" x14ac:dyDescent="0.25">
      <c r="A84" s="53">
        <v>75</v>
      </c>
      <c r="B84" s="166" t="s">
        <v>92</v>
      </c>
      <c r="C84" s="154">
        <v>7</v>
      </c>
      <c r="D84" s="44">
        <v>3</v>
      </c>
      <c r="E84" s="155">
        <v>7</v>
      </c>
      <c r="F84" s="156">
        <v>6</v>
      </c>
      <c r="G84" s="56"/>
      <c r="H84" s="157">
        <v>6</v>
      </c>
      <c r="I84" s="158">
        <v>9</v>
      </c>
      <c r="J84" s="46">
        <v>6</v>
      </c>
      <c r="K84" s="159">
        <v>6</v>
      </c>
      <c r="L84" s="160">
        <v>9</v>
      </c>
      <c r="M84" s="47">
        <v>6</v>
      </c>
      <c r="N84" s="161">
        <v>2</v>
      </c>
      <c r="O84" s="162">
        <v>12</v>
      </c>
      <c r="P84" s="59"/>
      <c r="Q84" s="209">
        <v>10</v>
      </c>
      <c r="R84" s="210">
        <f t="shared" ref="R84:T84" si="82">SUM(C84,F84,I84,L84,O84)</f>
        <v>43</v>
      </c>
      <c r="S84" s="49">
        <f t="shared" si="82"/>
        <v>15</v>
      </c>
      <c r="T84" s="49">
        <f t="shared" si="82"/>
        <v>31</v>
      </c>
      <c r="U84" s="102">
        <f t="shared" si="51"/>
        <v>84.313725490196077</v>
      </c>
      <c r="V84" s="103">
        <f t="shared" si="52"/>
        <v>88.235294117647058</v>
      </c>
      <c r="W84" s="102">
        <f t="shared" si="53"/>
        <v>81.578947368421055</v>
      </c>
    </row>
    <row r="85" spans="1:23" ht="15" x14ac:dyDescent="0.25">
      <c r="A85" s="53">
        <v>76</v>
      </c>
      <c r="B85" s="166" t="s">
        <v>93</v>
      </c>
      <c r="C85" s="154">
        <v>7</v>
      </c>
      <c r="D85" s="44">
        <v>2</v>
      </c>
      <c r="E85" s="155">
        <v>7</v>
      </c>
      <c r="F85" s="156">
        <v>7</v>
      </c>
      <c r="G85" s="56"/>
      <c r="H85" s="157">
        <v>5</v>
      </c>
      <c r="I85" s="158">
        <v>10</v>
      </c>
      <c r="J85" s="46">
        <v>6</v>
      </c>
      <c r="K85" s="159">
        <v>5</v>
      </c>
      <c r="L85" s="160">
        <v>8</v>
      </c>
      <c r="M85" s="47">
        <v>5</v>
      </c>
      <c r="N85" s="161">
        <v>1</v>
      </c>
      <c r="O85" s="162">
        <v>10</v>
      </c>
      <c r="P85" s="59"/>
      <c r="Q85" s="209">
        <v>9</v>
      </c>
      <c r="R85" s="210">
        <f t="shared" ref="R85:T85" si="83">SUM(C85,F85,I85,L85,O85)</f>
        <v>42</v>
      </c>
      <c r="S85" s="49">
        <f t="shared" si="83"/>
        <v>13</v>
      </c>
      <c r="T85" s="49">
        <f t="shared" si="83"/>
        <v>27</v>
      </c>
      <c r="U85" s="102">
        <f t="shared" si="51"/>
        <v>82.352941176470594</v>
      </c>
      <c r="V85" s="103">
        <f t="shared" si="52"/>
        <v>76.470588235294116</v>
      </c>
      <c r="W85" s="102">
        <f t="shared" si="53"/>
        <v>71.05263157894737</v>
      </c>
    </row>
    <row r="86" spans="1:23" ht="15" x14ac:dyDescent="0.25">
      <c r="A86" s="53">
        <v>77</v>
      </c>
      <c r="B86" s="166" t="s">
        <v>94</v>
      </c>
      <c r="C86" s="154">
        <v>5</v>
      </c>
      <c r="D86" s="44">
        <v>1</v>
      </c>
      <c r="E86" s="155">
        <v>5</v>
      </c>
      <c r="F86" s="156">
        <v>5</v>
      </c>
      <c r="G86" s="56"/>
      <c r="H86" s="157">
        <v>3</v>
      </c>
      <c r="I86" s="158">
        <v>7</v>
      </c>
      <c r="J86" s="46">
        <v>4</v>
      </c>
      <c r="K86" s="159">
        <v>3</v>
      </c>
      <c r="L86" s="160">
        <v>8</v>
      </c>
      <c r="M86" s="47">
        <v>4</v>
      </c>
      <c r="N86" s="161">
        <v>0</v>
      </c>
      <c r="O86" s="162">
        <v>6</v>
      </c>
      <c r="P86" s="59"/>
      <c r="Q86" s="209">
        <v>9</v>
      </c>
      <c r="R86" s="210">
        <f t="shared" ref="R86:T86" si="84">SUM(C86,F86,I86,L86,O86)</f>
        <v>31</v>
      </c>
      <c r="S86" s="49">
        <f t="shared" si="84"/>
        <v>9</v>
      </c>
      <c r="T86" s="49">
        <f t="shared" si="84"/>
        <v>20</v>
      </c>
      <c r="U86" s="102">
        <f t="shared" si="51"/>
        <v>60.784313725490193</v>
      </c>
      <c r="V86" s="103">
        <f t="shared" si="52"/>
        <v>52.941176470588232</v>
      </c>
      <c r="W86" s="102">
        <f t="shared" si="53"/>
        <v>52.631578947368418</v>
      </c>
    </row>
    <row r="87" spans="1:23" ht="15" x14ac:dyDescent="0.25">
      <c r="A87" s="53">
        <v>78</v>
      </c>
      <c r="B87" s="166" t="s">
        <v>95</v>
      </c>
      <c r="C87" s="154">
        <v>7</v>
      </c>
      <c r="D87" s="44">
        <v>2</v>
      </c>
      <c r="E87" s="155">
        <v>6</v>
      </c>
      <c r="F87" s="156">
        <v>6</v>
      </c>
      <c r="G87" s="56"/>
      <c r="H87" s="157">
        <v>6</v>
      </c>
      <c r="I87" s="158">
        <v>9</v>
      </c>
      <c r="J87" s="46">
        <v>5</v>
      </c>
      <c r="K87" s="159">
        <v>5</v>
      </c>
      <c r="L87" s="160">
        <v>10</v>
      </c>
      <c r="M87" s="47">
        <v>5</v>
      </c>
      <c r="N87" s="161">
        <v>2</v>
      </c>
      <c r="O87" s="162">
        <v>10</v>
      </c>
      <c r="P87" s="59"/>
      <c r="Q87" s="209">
        <v>9</v>
      </c>
      <c r="R87" s="210">
        <f t="shared" ref="R87:T87" si="85">SUM(C87,F87,I87,L87,O87)</f>
        <v>42</v>
      </c>
      <c r="S87" s="49">
        <f t="shared" si="85"/>
        <v>12</v>
      </c>
      <c r="T87" s="49">
        <f t="shared" si="85"/>
        <v>28</v>
      </c>
      <c r="U87" s="102">
        <f t="shared" si="51"/>
        <v>82.352941176470594</v>
      </c>
      <c r="V87" s="103">
        <f t="shared" si="52"/>
        <v>70.588235294117652</v>
      </c>
      <c r="W87" s="102">
        <f t="shared" si="53"/>
        <v>73.684210526315795</v>
      </c>
    </row>
    <row r="88" spans="1:23" ht="15" x14ac:dyDescent="0.25">
      <c r="A88" s="53">
        <v>79</v>
      </c>
      <c r="B88" s="166" t="s">
        <v>96</v>
      </c>
      <c r="C88" s="154">
        <v>6</v>
      </c>
      <c r="D88" s="44">
        <v>3</v>
      </c>
      <c r="E88" s="155">
        <v>8</v>
      </c>
      <c r="F88" s="156">
        <v>6</v>
      </c>
      <c r="G88" s="56"/>
      <c r="H88" s="157">
        <v>6</v>
      </c>
      <c r="I88" s="158">
        <v>9</v>
      </c>
      <c r="J88" s="46">
        <v>5</v>
      </c>
      <c r="K88" s="159">
        <v>5</v>
      </c>
      <c r="L88" s="160">
        <v>10</v>
      </c>
      <c r="M88" s="47">
        <v>6</v>
      </c>
      <c r="N88" s="161">
        <v>2</v>
      </c>
      <c r="O88" s="162">
        <v>11</v>
      </c>
      <c r="P88" s="59"/>
      <c r="Q88" s="209">
        <v>10</v>
      </c>
      <c r="R88" s="210">
        <f t="shared" ref="R88:T88" si="86">SUM(C88,F88,I88,L88,O88)</f>
        <v>42</v>
      </c>
      <c r="S88" s="49">
        <f t="shared" si="86"/>
        <v>14</v>
      </c>
      <c r="T88" s="49">
        <f t="shared" si="86"/>
        <v>31</v>
      </c>
      <c r="U88" s="102">
        <f t="shared" si="51"/>
        <v>82.352941176470594</v>
      </c>
      <c r="V88" s="103">
        <f t="shared" si="52"/>
        <v>82.352941176470594</v>
      </c>
      <c r="W88" s="102">
        <f t="shared" si="53"/>
        <v>81.578947368421055</v>
      </c>
    </row>
    <row r="89" spans="1:23" ht="15" x14ac:dyDescent="0.25">
      <c r="A89" s="53">
        <v>80</v>
      </c>
      <c r="B89" s="166" t="s">
        <v>97</v>
      </c>
      <c r="C89" s="154">
        <v>7</v>
      </c>
      <c r="D89" s="44">
        <v>3</v>
      </c>
      <c r="E89" s="155">
        <v>7</v>
      </c>
      <c r="F89" s="156">
        <v>7</v>
      </c>
      <c r="G89" s="56"/>
      <c r="H89" s="157">
        <v>6</v>
      </c>
      <c r="I89" s="158">
        <v>11</v>
      </c>
      <c r="J89" s="46">
        <v>6</v>
      </c>
      <c r="K89" s="159">
        <v>5</v>
      </c>
      <c r="L89" s="160">
        <v>6</v>
      </c>
      <c r="M89" s="47">
        <v>5</v>
      </c>
      <c r="N89" s="161">
        <v>1</v>
      </c>
      <c r="O89" s="162">
        <v>10</v>
      </c>
      <c r="P89" s="59"/>
      <c r="Q89" s="209">
        <v>10</v>
      </c>
      <c r="R89" s="210">
        <f t="shared" ref="R89:T89" si="87">SUM(C89,F89,I89,L89,O89)</f>
        <v>41</v>
      </c>
      <c r="S89" s="49">
        <f t="shared" si="87"/>
        <v>14</v>
      </c>
      <c r="T89" s="49">
        <f t="shared" si="87"/>
        <v>29</v>
      </c>
      <c r="U89" s="102">
        <f t="shared" si="51"/>
        <v>80.392156862745097</v>
      </c>
      <c r="V89" s="103">
        <f t="shared" si="52"/>
        <v>82.352941176470594</v>
      </c>
      <c r="W89" s="102">
        <f t="shared" si="53"/>
        <v>76.315789473684205</v>
      </c>
    </row>
    <row r="90" spans="1:23" ht="15" x14ac:dyDescent="0.25">
      <c r="A90" s="53">
        <v>81</v>
      </c>
      <c r="B90" s="166" t="s">
        <v>98</v>
      </c>
      <c r="C90" s="154">
        <v>7</v>
      </c>
      <c r="D90" s="44">
        <v>2</v>
      </c>
      <c r="E90" s="155">
        <v>4</v>
      </c>
      <c r="F90" s="156">
        <v>4</v>
      </c>
      <c r="G90" s="56"/>
      <c r="H90" s="157">
        <v>4</v>
      </c>
      <c r="I90" s="158">
        <v>7</v>
      </c>
      <c r="J90" s="46">
        <v>3</v>
      </c>
      <c r="K90" s="159">
        <v>4</v>
      </c>
      <c r="L90" s="160">
        <v>7</v>
      </c>
      <c r="M90" s="47">
        <v>5</v>
      </c>
      <c r="N90" s="161">
        <v>2</v>
      </c>
      <c r="O90" s="162">
        <v>10</v>
      </c>
      <c r="P90" s="59"/>
      <c r="Q90" s="209">
        <v>7</v>
      </c>
      <c r="R90" s="210">
        <f t="shared" ref="R90:T90" si="88">SUM(C90,F90,I90,L90,O90)</f>
        <v>35</v>
      </c>
      <c r="S90" s="49">
        <f t="shared" si="88"/>
        <v>10</v>
      </c>
      <c r="T90" s="49">
        <f t="shared" si="88"/>
        <v>21</v>
      </c>
      <c r="U90" s="102">
        <f t="shared" si="51"/>
        <v>68.627450980392155</v>
      </c>
      <c r="V90" s="103">
        <f t="shared" si="52"/>
        <v>58.823529411764703</v>
      </c>
      <c r="W90" s="102">
        <f t="shared" si="53"/>
        <v>55.263157894736842</v>
      </c>
    </row>
    <row r="91" spans="1:23" ht="15" x14ac:dyDescent="0.25">
      <c r="A91" s="53">
        <v>82</v>
      </c>
      <c r="B91" s="166" t="s">
        <v>99</v>
      </c>
      <c r="C91" s="154">
        <v>7</v>
      </c>
      <c r="D91" s="44">
        <v>2</v>
      </c>
      <c r="E91" s="155">
        <v>6</v>
      </c>
      <c r="F91" s="156">
        <v>6</v>
      </c>
      <c r="G91" s="56"/>
      <c r="H91" s="157">
        <v>5</v>
      </c>
      <c r="I91" s="158">
        <v>9</v>
      </c>
      <c r="J91" s="46">
        <v>5</v>
      </c>
      <c r="K91" s="159">
        <v>5</v>
      </c>
      <c r="L91" s="160">
        <v>9</v>
      </c>
      <c r="M91" s="47">
        <v>5</v>
      </c>
      <c r="N91" s="161">
        <v>1</v>
      </c>
      <c r="O91" s="162">
        <v>9</v>
      </c>
      <c r="P91" s="59"/>
      <c r="Q91" s="209">
        <v>9</v>
      </c>
      <c r="R91" s="210">
        <f t="shared" ref="R91:T91" si="89">SUM(C91,F91,I91,L91,O91)</f>
        <v>40</v>
      </c>
      <c r="S91" s="49">
        <f t="shared" si="89"/>
        <v>12</v>
      </c>
      <c r="T91" s="49">
        <f t="shared" si="89"/>
        <v>26</v>
      </c>
      <c r="U91" s="102">
        <f t="shared" si="51"/>
        <v>78.431372549019613</v>
      </c>
      <c r="V91" s="103">
        <f t="shared" si="52"/>
        <v>70.588235294117652</v>
      </c>
      <c r="W91" s="102">
        <f t="shared" si="53"/>
        <v>68.421052631578945</v>
      </c>
    </row>
    <row r="92" spans="1:23" ht="15" x14ac:dyDescent="0.25">
      <c r="A92" s="53">
        <v>83</v>
      </c>
      <c r="B92" s="166" t="s">
        <v>100</v>
      </c>
      <c r="C92" s="154">
        <v>7</v>
      </c>
      <c r="D92" s="44">
        <v>2</v>
      </c>
      <c r="E92" s="155">
        <v>6</v>
      </c>
      <c r="F92" s="156">
        <v>6</v>
      </c>
      <c r="G92" s="56"/>
      <c r="H92" s="157">
        <v>5</v>
      </c>
      <c r="I92" s="158">
        <v>8</v>
      </c>
      <c r="J92" s="46">
        <v>5</v>
      </c>
      <c r="K92" s="159">
        <v>5</v>
      </c>
      <c r="L92" s="160">
        <v>9</v>
      </c>
      <c r="M92" s="47">
        <v>5</v>
      </c>
      <c r="N92" s="161">
        <v>2</v>
      </c>
      <c r="O92" s="162">
        <v>9</v>
      </c>
      <c r="P92" s="59"/>
      <c r="Q92" s="209">
        <v>9</v>
      </c>
      <c r="R92" s="210">
        <f t="shared" ref="R92:T92" si="90">SUM(C92,F92,I92,L92,O92)</f>
        <v>39</v>
      </c>
      <c r="S92" s="49">
        <f t="shared" si="90"/>
        <v>12</v>
      </c>
      <c r="T92" s="49">
        <f t="shared" si="90"/>
        <v>27</v>
      </c>
      <c r="U92" s="102">
        <f t="shared" si="51"/>
        <v>76.470588235294116</v>
      </c>
      <c r="V92" s="103">
        <f t="shared" si="52"/>
        <v>70.588235294117652</v>
      </c>
      <c r="W92" s="102">
        <f t="shared" si="53"/>
        <v>71.05263157894737</v>
      </c>
    </row>
    <row r="93" spans="1:23" ht="15" x14ac:dyDescent="0.25">
      <c r="A93" s="53">
        <v>84</v>
      </c>
      <c r="B93" s="166" t="s">
        <v>101</v>
      </c>
      <c r="C93" s="154">
        <v>6</v>
      </c>
      <c r="D93" s="44">
        <v>3</v>
      </c>
      <c r="E93" s="155">
        <v>6</v>
      </c>
      <c r="F93" s="156">
        <v>6</v>
      </c>
      <c r="G93" s="56"/>
      <c r="H93" s="157">
        <v>5</v>
      </c>
      <c r="I93" s="158">
        <v>8</v>
      </c>
      <c r="J93" s="46">
        <v>4</v>
      </c>
      <c r="K93" s="159">
        <v>6</v>
      </c>
      <c r="L93" s="160">
        <v>9</v>
      </c>
      <c r="M93" s="47">
        <v>5</v>
      </c>
      <c r="N93" s="161">
        <v>2</v>
      </c>
      <c r="O93" s="162">
        <v>11</v>
      </c>
      <c r="P93" s="59"/>
      <c r="Q93" s="209">
        <v>8</v>
      </c>
      <c r="R93" s="210">
        <f t="shared" ref="R93:T93" si="91">SUM(C93,F93,I93,L93,O93)</f>
        <v>40</v>
      </c>
      <c r="S93" s="49">
        <f t="shared" si="91"/>
        <v>12</v>
      </c>
      <c r="T93" s="49">
        <f t="shared" si="91"/>
        <v>27</v>
      </c>
      <c r="U93" s="102">
        <f t="shared" si="51"/>
        <v>78.431372549019613</v>
      </c>
      <c r="V93" s="103">
        <f t="shared" si="52"/>
        <v>70.588235294117652</v>
      </c>
      <c r="W93" s="102">
        <f t="shared" si="53"/>
        <v>71.05263157894737</v>
      </c>
    </row>
    <row r="94" spans="1:23" ht="15" x14ac:dyDescent="0.25">
      <c r="A94" s="53">
        <v>85</v>
      </c>
      <c r="B94" s="166" t="s">
        <v>102</v>
      </c>
      <c r="C94" s="154">
        <v>7</v>
      </c>
      <c r="D94" s="44">
        <v>3</v>
      </c>
      <c r="E94" s="155">
        <v>8</v>
      </c>
      <c r="F94" s="156">
        <v>7</v>
      </c>
      <c r="G94" s="56"/>
      <c r="H94" s="157">
        <v>6</v>
      </c>
      <c r="I94" s="158">
        <v>10</v>
      </c>
      <c r="J94" s="46">
        <v>6</v>
      </c>
      <c r="K94" s="159">
        <v>6</v>
      </c>
      <c r="L94" s="160">
        <v>9</v>
      </c>
      <c r="M94" s="47">
        <v>6</v>
      </c>
      <c r="N94" s="161">
        <v>3</v>
      </c>
      <c r="O94" s="162">
        <v>12</v>
      </c>
      <c r="P94" s="59"/>
      <c r="Q94" s="209">
        <v>11</v>
      </c>
      <c r="R94" s="210">
        <f t="shared" ref="R94:T94" si="92">SUM(C94,F94,I94,L94,O94)</f>
        <v>45</v>
      </c>
      <c r="S94" s="49">
        <f t="shared" si="92"/>
        <v>15</v>
      </c>
      <c r="T94" s="49">
        <f t="shared" si="92"/>
        <v>34</v>
      </c>
      <c r="U94" s="102">
        <f t="shared" si="51"/>
        <v>88.235294117647058</v>
      </c>
      <c r="V94" s="103">
        <f t="shared" si="52"/>
        <v>88.235294117647058</v>
      </c>
      <c r="W94" s="102">
        <f t="shared" si="53"/>
        <v>89.473684210526315</v>
      </c>
    </row>
    <row r="95" spans="1:23" ht="15" x14ac:dyDescent="0.25">
      <c r="A95" s="53">
        <v>86</v>
      </c>
      <c r="B95" s="166" t="s">
        <v>103</v>
      </c>
      <c r="C95" s="154">
        <v>7</v>
      </c>
      <c r="D95" s="44">
        <v>3</v>
      </c>
      <c r="E95" s="155">
        <v>7</v>
      </c>
      <c r="F95" s="156">
        <v>7</v>
      </c>
      <c r="G95" s="56"/>
      <c r="H95" s="157">
        <v>5</v>
      </c>
      <c r="I95" s="158">
        <v>10</v>
      </c>
      <c r="J95" s="46">
        <v>5</v>
      </c>
      <c r="K95" s="159">
        <v>7</v>
      </c>
      <c r="L95" s="160">
        <v>8</v>
      </c>
      <c r="M95" s="47">
        <v>5</v>
      </c>
      <c r="N95" s="161">
        <v>3</v>
      </c>
      <c r="O95" s="162">
        <v>12</v>
      </c>
      <c r="P95" s="59"/>
      <c r="Q95" s="209">
        <v>10</v>
      </c>
      <c r="R95" s="210">
        <f t="shared" ref="R95:T95" si="93">SUM(C95,F95,I95,L95,O95)</f>
        <v>44</v>
      </c>
      <c r="S95" s="49">
        <f t="shared" si="93"/>
        <v>13</v>
      </c>
      <c r="T95" s="49">
        <f t="shared" si="93"/>
        <v>32</v>
      </c>
      <c r="U95" s="102">
        <f t="shared" si="51"/>
        <v>86.274509803921575</v>
      </c>
      <c r="V95" s="103">
        <f t="shared" si="52"/>
        <v>76.470588235294116</v>
      </c>
      <c r="W95" s="102">
        <f t="shared" si="53"/>
        <v>84.21052631578948</v>
      </c>
    </row>
    <row r="96" spans="1:23" ht="15" x14ac:dyDescent="0.25">
      <c r="A96" s="53">
        <v>87</v>
      </c>
      <c r="B96" s="166" t="s">
        <v>104</v>
      </c>
      <c r="C96" s="154">
        <v>8</v>
      </c>
      <c r="D96" s="44">
        <v>3</v>
      </c>
      <c r="E96" s="155">
        <v>8</v>
      </c>
      <c r="F96" s="156">
        <v>8</v>
      </c>
      <c r="G96" s="56"/>
      <c r="H96" s="157">
        <v>7</v>
      </c>
      <c r="I96" s="158">
        <v>12</v>
      </c>
      <c r="J96" s="46">
        <v>7</v>
      </c>
      <c r="K96" s="159">
        <v>6</v>
      </c>
      <c r="L96" s="160">
        <v>9</v>
      </c>
      <c r="M96" s="47">
        <v>6</v>
      </c>
      <c r="N96" s="161">
        <v>2</v>
      </c>
      <c r="O96" s="162">
        <v>12</v>
      </c>
      <c r="P96" s="59"/>
      <c r="Q96" s="209">
        <v>11</v>
      </c>
      <c r="R96" s="210">
        <f t="shared" ref="R96:T96" si="94">SUM(C96,F96,I96,L96,O96)</f>
        <v>49</v>
      </c>
      <c r="S96" s="49">
        <f t="shared" si="94"/>
        <v>16</v>
      </c>
      <c r="T96" s="49">
        <f t="shared" si="94"/>
        <v>34</v>
      </c>
      <c r="U96" s="102">
        <f t="shared" si="51"/>
        <v>96.078431372549019</v>
      </c>
      <c r="V96" s="103">
        <f t="shared" si="52"/>
        <v>94.117647058823536</v>
      </c>
      <c r="W96" s="102">
        <f t="shared" si="53"/>
        <v>89.473684210526315</v>
      </c>
    </row>
    <row r="97" spans="1:23" ht="15" x14ac:dyDescent="0.25">
      <c r="A97" s="53">
        <v>88</v>
      </c>
      <c r="B97" s="166" t="s">
        <v>105</v>
      </c>
      <c r="C97" s="154">
        <v>6</v>
      </c>
      <c r="D97" s="44">
        <v>2</v>
      </c>
      <c r="E97" s="155">
        <v>7</v>
      </c>
      <c r="F97" s="156">
        <v>6</v>
      </c>
      <c r="G97" s="56"/>
      <c r="H97" s="157">
        <v>6</v>
      </c>
      <c r="I97" s="158">
        <v>9</v>
      </c>
      <c r="J97" s="46">
        <v>6</v>
      </c>
      <c r="K97" s="159">
        <v>4</v>
      </c>
      <c r="L97" s="160">
        <v>10</v>
      </c>
      <c r="M97" s="47">
        <v>5</v>
      </c>
      <c r="N97" s="161">
        <v>1</v>
      </c>
      <c r="O97" s="162">
        <v>10</v>
      </c>
      <c r="P97" s="59"/>
      <c r="Q97" s="209">
        <v>11</v>
      </c>
      <c r="R97" s="210">
        <f t="shared" ref="R97:T97" si="95">SUM(C97,F97,I97,L97,O97)</f>
        <v>41</v>
      </c>
      <c r="S97" s="49">
        <f t="shared" si="95"/>
        <v>13</v>
      </c>
      <c r="T97" s="49">
        <f t="shared" si="95"/>
        <v>29</v>
      </c>
      <c r="U97" s="102">
        <f t="shared" si="51"/>
        <v>80.392156862745097</v>
      </c>
      <c r="V97" s="103">
        <f t="shared" si="52"/>
        <v>76.470588235294116</v>
      </c>
      <c r="W97" s="102">
        <f t="shared" si="53"/>
        <v>76.315789473684205</v>
      </c>
    </row>
    <row r="98" spans="1:23" ht="15" x14ac:dyDescent="0.25">
      <c r="A98" s="53">
        <v>89</v>
      </c>
      <c r="B98" s="166" t="s">
        <v>106</v>
      </c>
      <c r="C98" s="154">
        <v>6</v>
      </c>
      <c r="D98" s="44">
        <v>3</v>
      </c>
      <c r="E98" s="155">
        <v>6</v>
      </c>
      <c r="F98" s="156">
        <v>5</v>
      </c>
      <c r="G98" s="56"/>
      <c r="H98" s="157">
        <v>5</v>
      </c>
      <c r="I98" s="158">
        <v>8</v>
      </c>
      <c r="J98" s="46">
        <v>5</v>
      </c>
      <c r="K98" s="159">
        <v>5</v>
      </c>
      <c r="L98" s="160">
        <v>9</v>
      </c>
      <c r="M98" s="47">
        <v>5</v>
      </c>
      <c r="N98" s="161">
        <v>2</v>
      </c>
      <c r="O98" s="162">
        <v>10</v>
      </c>
      <c r="P98" s="59"/>
      <c r="Q98" s="209">
        <v>10</v>
      </c>
      <c r="R98" s="210">
        <f t="shared" ref="R98:T98" si="96">SUM(C98,F98,I98,L98,O98)</f>
        <v>38</v>
      </c>
      <c r="S98" s="49">
        <f t="shared" si="96"/>
        <v>13</v>
      </c>
      <c r="T98" s="49">
        <f t="shared" si="96"/>
        <v>28</v>
      </c>
      <c r="U98" s="102">
        <f t="shared" si="51"/>
        <v>74.509803921568633</v>
      </c>
      <c r="V98" s="103">
        <f t="shared" si="52"/>
        <v>76.470588235294116</v>
      </c>
      <c r="W98" s="102">
        <f t="shared" si="53"/>
        <v>73.684210526315795</v>
      </c>
    </row>
    <row r="99" spans="1:23" ht="15" x14ac:dyDescent="0.25">
      <c r="A99" s="42">
        <v>90</v>
      </c>
      <c r="B99" s="153" t="s">
        <v>107</v>
      </c>
      <c r="C99" s="183">
        <v>7</v>
      </c>
      <c r="D99" s="184">
        <v>3</v>
      </c>
      <c r="E99" s="185">
        <v>8</v>
      </c>
      <c r="F99" s="186">
        <v>6</v>
      </c>
      <c r="G99" s="187"/>
      <c r="H99" s="188">
        <v>6</v>
      </c>
      <c r="I99" s="213">
        <v>9</v>
      </c>
      <c r="J99" s="214">
        <v>5</v>
      </c>
      <c r="K99" s="215">
        <v>5</v>
      </c>
      <c r="L99" s="192">
        <v>9</v>
      </c>
      <c r="M99" s="193">
        <v>6</v>
      </c>
      <c r="N99" s="194">
        <v>3</v>
      </c>
      <c r="O99" s="195">
        <v>11</v>
      </c>
      <c r="P99" s="196"/>
      <c r="Q99" s="216">
        <v>11</v>
      </c>
      <c r="R99" s="217">
        <f t="shared" ref="R99:T99" si="97">SUM(C99,F99,I99,L99,O99)</f>
        <v>42</v>
      </c>
      <c r="S99" s="218">
        <f t="shared" si="97"/>
        <v>14</v>
      </c>
      <c r="T99" s="218">
        <f t="shared" si="97"/>
        <v>33</v>
      </c>
      <c r="U99" s="102">
        <f t="shared" si="51"/>
        <v>82.352941176470594</v>
      </c>
      <c r="V99" s="103">
        <f t="shared" si="52"/>
        <v>82.352941176470594</v>
      </c>
      <c r="W99" s="102">
        <f t="shared" si="53"/>
        <v>86.84210526315789</v>
      </c>
    </row>
    <row r="100" spans="1:23" ht="15" x14ac:dyDescent="0.25">
      <c r="B100" s="76"/>
      <c r="C100" s="77"/>
      <c r="I100" s="78"/>
      <c r="J100" s="78"/>
      <c r="K100" s="78"/>
      <c r="R100" s="79"/>
      <c r="S100" s="79"/>
      <c r="T100" s="79"/>
    </row>
    <row r="101" spans="1:23" ht="15" x14ac:dyDescent="0.25">
      <c r="B101" s="76"/>
      <c r="C101" s="77"/>
      <c r="I101" s="78"/>
      <c r="J101" s="78"/>
      <c r="K101" s="78"/>
      <c r="R101" s="79"/>
      <c r="S101" s="79"/>
      <c r="T101" s="79"/>
    </row>
    <row r="102" spans="1:23" ht="15" x14ac:dyDescent="0.25">
      <c r="A102" s="80"/>
      <c r="B102" s="76"/>
      <c r="C102" s="77"/>
      <c r="I102" s="78"/>
      <c r="J102" s="78"/>
      <c r="K102" s="78"/>
      <c r="R102" s="79"/>
      <c r="S102" s="79"/>
      <c r="T102" s="79"/>
    </row>
    <row r="103" spans="1:23" ht="15" x14ac:dyDescent="0.25">
      <c r="A103" s="80"/>
      <c r="B103" s="76"/>
      <c r="C103" s="77"/>
      <c r="I103" s="78"/>
      <c r="J103" s="78"/>
      <c r="K103" s="78"/>
      <c r="R103" s="79"/>
      <c r="S103" s="79"/>
      <c r="T103" s="79"/>
    </row>
    <row r="104" spans="1:23" ht="15" x14ac:dyDescent="0.25">
      <c r="A104" s="80"/>
      <c r="B104" s="76"/>
      <c r="C104" s="77"/>
      <c r="I104" s="78"/>
      <c r="J104" s="78"/>
      <c r="K104" s="78"/>
      <c r="R104" s="79"/>
      <c r="S104" s="79"/>
      <c r="T104" s="79"/>
    </row>
    <row r="105" spans="1:23" ht="15" x14ac:dyDescent="0.25">
      <c r="A105" s="80"/>
      <c r="B105" s="76"/>
      <c r="C105" s="77"/>
      <c r="I105" s="78"/>
      <c r="J105" s="78"/>
      <c r="K105" s="78"/>
      <c r="R105" s="79"/>
      <c r="S105" s="79"/>
      <c r="T105" s="79"/>
    </row>
    <row r="106" spans="1:23" ht="15" x14ac:dyDescent="0.25">
      <c r="A106" s="80"/>
      <c r="B106" s="76"/>
      <c r="C106" s="77"/>
      <c r="I106" s="78"/>
      <c r="J106" s="78"/>
      <c r="K106" s="78"/>
      <c r="R106" s="79"/>
      <c r="S106" s="79"/>
      <c r="T106" s="79"/>
    </row>
    <row r="107" spans="1:23" ht="15" x14ac:dyDescent="0.25">
      <c r="A107" s="80"/>
      <c r="B107" s="76"/>
      <c r="C107" s="77"/>
      <c r="I107" s="78"/>
      <c r="J107" s="78"/>
      <c r="K107" s="78"/>
      <c r="R107" s="79"/>
      <c r="S107" s="79"/>
      <c r="T107" s="79"/>
    </row>
    <row r="108" spans="1:23" ht="15" x14ac:dyDescent="0.25">
      <c r="A108" s="80"/>
      <c r="B108" s="76"/>
      <c r="C108" s="77"/>
      <c r="I108" s="78"/>
      <c r="J108" s="78"/>
      <c r="K108" s="78"/>
      <c r="R108" s="79"/>
      <c r="S108" s="79"/>
      <c r="T108" s="79"/>
    </row>
    <row r="109" spans="1:23" ht="15" x14ac:dyDescent="0.25">
      <c r="A109" s="80"/>
      <c r="B109" s="76"/>
      <c r="C109" s="77"/>
      <c r="I109" s="78"/>
      <c r="J109" s="78"/>
      <c r="K109" s="78"/>
      <c r="R109" s="79"/>
      <c r="S109" s="79"/>
      <c r="T109" s="79"/>
    </row>
    <row r="110" spans="1:23" ht="15" x14ac:dyDescent="0.25">
      <c r="A110" s="80"/>
      <c r="B110" s="76"/>
      <c r="C110" s="77"/>
      <c r="I110" s="78"/>
      <c r="J110" s="78"/>
      <c r="K110" s="78"/>
      <c r="R110" s="79"/>
      <c r="S110" s="79"/>
      <c r="T110" s="79"/>
    </row>
    <row r="111" spans="1:23" ht="15" x14ac:dyDescent="0.25">
      <c r="A111" s="80"/>
      <c r="B111" s="76"/>
      <c r="C111" s="77"/>
      <c r="I111" s="78"/>
      <c r="J111" s="78"/>
      <c r="K111" s="78"/>
      <c r="R111" s="79"/>
      <c r="S111" s="79"/>
      <c r="T111" s="79"/>
    </row>
    <row r="112" spans="1:23" ht="12.75" x14ac:dyDescent="0.2">
      <c r="I112" s="81"/>
      <c r="J112" s="81"/>
      <c r="K112" s="81"/>
      <c r="R112" s="82"/>
      <c r="S112" s="82"/>
      <c r="T112" s="82"/>
    </row>
    <row r="113" spans="9:20" ht="12.75" x14ac:dyDescent="0.2">
      <c r="I113" s="81"/>
      <c r="J113" s="81"/>
      <c r="K113" s="81"/>
      <c r="R113" s="82"/>
      <c r="S113" s="82"/>
      <c r="T113" s="82"/>
    </row>
    <row r="114" spans="9:20" ht="12.75" x14ac:dyDescent="0.2">
      <c r="I114" s="81"/>
      <c r="J114" s="81"/>
      <c r="K114" s="81"/>
      <c r="R114" s="82"/>
      <c r="S114" s="82"/>
      <c r="T114" s="82"/>
    </row>
    <row r="115" spans="9:20" ht="12.75" x14ac:dyDescent="0.2">
      <c r="I115" s="81"/>
      <c r="J115" s="81"/>
      <c r="K115" s="81"/>
      <c r="R115" s="82"/>
      <c r="S115" s="82"/>
      <c r="T115" s="82"/>
    </row>
    <row r="116" spans="9:20" ht="12.75" x14ac:dyDescent="0.2">
      <c r="I116" s="81"/>
      <c r="J116" s="81"/>
      <c r="K116" s="81"/>
      <c r="R116" s="82"/>
      <c r="S116" s="82"/>
      <c r="T116" s="82"/>
    </row>
    <row r="117" spans="9:20" ht="12.75" x14ac:dyDescent="0.2">
      <c r="I117" s="81"/>
      <c r="J117" s="81"/>
      <c r="K117" s="81"/>
      <c r="R117" s="82"/>
      <c r="S117" s="82"/>
      <c r="T117" s="82"/>
    </row>
    <row r="118" spans="9:20" ht="12.75" x14ac:dyDescent="0.2">
      <c r="I118" s="81"/>
      <c r="J118" s="81"/>
      <c r="K118" s="81"/>
      <c r="R118" s="82"/>
      <c r="S118" s="82"/>
      <c r="T118" s="82"/>
    </row>
    <row r="119" spans="9:20" ht="12.75" x14ac:dyDescent="0.2">
      <c r="I119" s="81"/>
      <c r="J119" s="81"/>
      <c r="K119" s="81"/>
      <c r="R119" s="82"/>
      <c r="S119" s="82"/>
      <c r="T119" s="82"/>
    </row>
    <row r="120" spans="9:20" ht="12.75" x14ac:dyDescent="0.2">
      <c r="I120" s="81"/>
      <c r="J120" s="81"/>
      <c r="K120" s="81"/>
      <c r="R120" s="82"/>
      <c r="S120" s="82"/>
      <c r="T120" s="82"/>
    </row>
    <row r="121" spans="9:20" ht="12.75" x14ac:dyDescent="0.2">
      <c r="I121" s="81"/>
      <c r="J121" s="81"/>
      <c r="K121" s="81"/>
      <c r="R121" s="82"/>
      <c r="S121" s="82"/>
      <c r="T121" s="82"/>
    </row>
    <row r="122" spans="9:20" ht="12.75" x14ac:dyDescent="0.2">
      <c r="I122" s="81"/>
      <c r="J122" s="81"/>
      <c r="K122" s="81"/>
      <c r="R122" s="82"/>
      <c r="S122" s="82"/>
      <c r="T122" s="82"/>
    </row>
    <row r="123" spans="9:20" ht="12.75" x14ac:dyDescent="0.2">
      <c r="I123" s="81"/>
      <c r="J123" s="81"/>
      <c r="K123" s="81"/>
      <c r="R123" s="82"/>
      <c r="S123" s="82"/>
      <c r="T123" s="82"/>
    </row>
    <row r="124" spans="9:20" ht="12.75" x14ac:dyDescent="0.2">
      <c r="I124" s="81"/>
      <c r="J124" s="81"/>
      <c r="K124" s="81"/>
      <c r="R124" s="82"/>
      <c r="S124" s="82"/>
      <c r="T124" s="82"/>
    </row>
    <row r="125" spans="9:20" ht="12.75" x14ac:dyDescent="0.2">
      <c r="I125" s="81"/>
      <c r="J125" s="81"/>
      <c r="K125" s="81"/>
      <c r="R125" s="82"/>
      <c r="S125" s="82"/>
      <c r="T125" s="82"/>
    </row>
    <row r="126" spans="9:20" ht="12.75" x14ac:dyDescent="0.2">
      <c r="I126" s="81"/>
      <c r="J126" s="81"/>
      <c r="K126" s="81"/>
      <c r="R126" s="82"/>
      <c r="S126" s="82"/>
      <c r="T126" s="82"/>
    </row>
    <row r="127" spans="9:20" ht="12.75" x14ac:dyDescent="0.2">
      <c r="I127" s="81"/>
      <c r="J127" s="81"/>
      <c r="K127" s="81"/>
      <c r="R127" s="82"/>
      <c r="S127" s="82"/>
      <c r="T127" s="82"/>
    </row>
    <row r="128" spans="9:20" ht="12.75" x14ac:dyDescent="0.2">
      <c r="I128" s="81"/>
      <c r="J128" s="81"/>
      <c r="K128" s="81"/>
      <c r="R128" s="82"/>
      <c r="S128" s="82"/>
      <c r="T128" s="82"/>
    </row>
    <row r="129" spans="9:20" ht="12.75" x14ac:dyDescent="0.2">
      <c r="I129" s="81"/>
      <c r="J129" s="81"/>
      <c r="K129" s="81"/>
      <c r="R129" s="82"/>
      <c r="S129" s="82"/>
      <c r="T129" s="82"/>
    </row>
    <row r="130" spans="9:20" ht="12.75" x14ac:dyDescent="0.2">
      <c r="I130" s="81"/>
      <c r="J130" s="81"/>
      <c r="K130" s="81"/>
      <c r="R130" s="82"/>
      <c r="S130" s="82"/>
      <c r="T130" s="82"/>
    </row>
    <row r="131" spans="9:20" ht="12.75" x14ac:dyDescent="0.2">
      <c r="I131" s="81"/>
      <c r="J131" s="81"/>
      <c r="K131" s="81"/>
      <c r="R131" s="82"/>
      <c r="S131" s="82"/>
      <c r="T131" s="82"/>
    </row>
    <row r="132" spans="9:20" ht="12.75" x14ac:dyDescent="0.2">
      <c r="I132" s="81"/>
      <c r="J132" s="81"/>
      <c r="K132" s="81"/>
      <c r="R132" s="82"/>
      <c r="S132" s="82"/>
      <c r="T132" s="82"/>
    </row>
    <row r="133" spans="9:20" ht="12.75" x14ac:dyDescent="0.2">
      <c r="I133" s="81"/>
      <c r="J133" s="81"/>
      <c r="K133" s="81"/>
      <c r="R133" s="82"/>
      <c r="S133" s="82"/>
      <c r="T133" s="82"/>
    </row>
    <row r="134" spans="9:20" ht="12.75" x14ac:dyDescent="0.2">
      <c r="I134" s="81"/>
      <c r="J134" s="81"/>
      <c r="K134" s="81"/>
      <c r="R134" s="82"/>
      <c r="S134" s="82"/>
      <c r="T134" s="82"/>
    </row>
    <row r="135" spans="9:20" ht="12.75" x14ac:dyDescent="0.2">
      <c r="I135" s="81"/>
      <c r="J135" s="81"/>
      <c r="K135" s="81"/>
      <c r="R135" s="82"/>
      <c r="S135" s="82"/>
      <c r="T135" s="82"/>
    </row>
    <row r="136" spans="9:20" ht="12.75" x14ac:dyDescent="0.2">
      <c r="I136" s="81"/>
      <c r="J136" s="81"/>
      <c r="K136" s="81"/>
      <c r="R136" s="82"/>
      <c r="S136" s="82"/>
      <c r="T136" s="82"/>
    </row>
    <row r="137" spans="9:20" ht="12.75" x14ac:dyDescent="0.2">
      <c r="I137" s="81"/>
      <c r="J137" s="81"/>
      <c r="K137" s="81"/>
      <c r="R137" s="82"/>
      <c r="S137" s="82"/>
      <c r="T137" s="82"/>
    </row>
    <row r="138" spans="9:20" ht="12.75" x14ac:dyDescent="0.2">
      <c r="I138" s="81"/>
      <c r="J138" s="81"/>
      <c r="K138" s="81"/>
      <c r="R138" s="82"/>
      <c r="S138" s="82"/>
      <c r="T138" s="82"/>
    </row>
    <row r="139" spans="9:20" ht="12.75" x14ac:dyDescent="0.2">
      <c r="I139" s="81"/>
      <c r="J139" s="81"/>
      <c r="K139" s="81"/>
      <c r="R139" s="82"/>
      <c r="S139" s="82"/>
      <c r="T139" s="82"/>
    </row>
    <row r="140" spans="9:20" ht="12.75" x14ac:dyDescent="0.2">
      <c r="I140" s="81"/>
      <c r="J140" s="81"/>
      <c r="K140" s="81"/>
      <c r="R140" s="82"/>
      <c r="S140" s="82"/>
      <c r="T140" s="82"/>
    </row>
    <row r="141" spans="9:20" ht="12.75" x14ac:dyDescent="0.2">
      <c r="I141" s="81"/>
      <c r="J141" s="81"/>
      <c r="K141" s="81"/>
      <c r="R141" s="82"/>
      <c r="S141" s="82"/>
      <c r="T141" s="82"/>
    </row>
    <row r="142" spans="9:20" ht="12.75" x14ac:dyDescent="0.2">
      <c r="I142" s="81"/>
      <c r="J142" s="81"/>
      <c r="K142" s="81"/>
      <c r="R142" s="82"/>
      <c r="S142" s="82"/>
      <c r="T142" s="82"/>
    </row>
    <row r="143" spans="9:20" ht="12.75" x14ac:dyDescent="0.2">
      <c r="I143" s="81"/>
      <c r="J143" s="81"/>
      <c r="K143" s="81"/>
      <c r="R143" s="82"/>
      <c r="S143" s="82"/>
      <c r="T143" s="82"/>
    </row>
    <row r="144" spans="9:20" ht="12.75" x14ac:dyDescent="0.2">
      <c r="I144" s="81"/>
      <c r="J144" s="81"/>
      <c r="K144" s="81"/>
      <c r="R144" s="82"/>
      <c r="S144" s="82"/>
      <c r="T144" s="82"/>
    </row>
    <row r="145" spans="9:20" ht="12.75" x14ac:dyDescent="0.2">
      <c r="I145" s="81"/>
      <c r="J145" s="81"/>
      <c r="K145" s="81"/>
      <c r="R145" s="82"/>
      <c r="S145" s="82"/>
      <c r="T145" s="82"/>
    </row>
    <row r="146" spans="9:20" ht="12.75" x14ac:dyDescent="0.2">
      <c r="I146" s="81"/>
      <c r="J146" s="81"/>
      <c r="K146" s="81"/>
      <c r="R146" s="82"/>
      <c r="S146" s="82"/>
      <c r="T146" s="82"/>
    </row>
    <row r="147" spans="9:20" ht="12.75" x14ac:dyDescent="0.2">
      <c r="I147" s="81"/>
      <c r="J147" s="81"/>
      <c r="K147" s="81"/>
      <c r="R147" s="82"/>
      <c r="S147" s="82"/>
      <c r="T147" s="82"/>
    </row>
    <row r="148" spans="9:20" ht="12.75" x14ac:dyDescent="0.2">
      <c r="I148" s="81"/>
      <c r="J148" s="81"/>
      <c r="K148" s="81"/>
      <c r="R148" s="82"/>
      <c r="S148" s="82"/>
      <c r="T148" s="82"/>
    </row>
    <row r="149" spans="9:20" ht="12.75" x14ac:dyDescent="0.2">
      <c r="I149" s="81"/>
      <c r="J149" s="81"/>
      <c r="K149" s="81"/>
      <c r="R149" s="82"/>
      <c r="S149" s="82"/>
      <c r="T149" s="82"/>
    </row>
    <row r="150" spans="9:20" ht="12.75" x14ac:dyDescent="0.2">
      <c r="I150" s="81"/>
      <c r="J150" s="81"/>
      <c r="K150" s="81"/>
      <c r="R150" s="82"/>
      <c r="S150" s="82"/>
      <c r="T150" s="82"/>
    </row>
    <row r="151" spans="9:20" ht="12.75" x14ac:dyDescent="0.2">
      <c r="I151" s="81"/>
      <c r="J151" s="81"/>
      <c r="K151" s="81"/>
      <c r="R151" s="82"/>
      <c r="S151" s="82"/>
      <c r="T151" s="82"/>
    </row>
    <row r="152" spans="9:20" ht="12.75" x14ac:dyDescent="0.2">
      <c r="I152" s="81"/>
      <c r="J152" s="81"/>
      <c r="K152" s="81"/>
      <c r="R152" s="82"/>
      <c r="S152" s="82"/>
      <c r="T152" s="82"/>
    </row>
    <row r="153" spans="9:20" ht="12.75" x14ac:dyDescent="0.2">
      <c r="I153" s="81"/>
      <c r="J153" s="81"/>
      <c r="K153" s="81"/>
      <c r="R153" s="82"/>
      <c r="S153" s="82"/>
      <c r="T153" s="82"/>
    </row>
    <row r="154" spans="9:20" ht="12.75" x14ac:dyDescent="0.2">
      <c r="I154" s="81"/>
      <c r="J154" s="81"/>
      <c r="K154" s="81"/>
      <c r="R154" s="82"/>
      <c r="S154" s="82"/>
      <c r="T154" s="82"/>
    </row>
    <row r="155" spans="9:20" ht="12.75" x14ac:dyDescent="0.2">
      <c r="I155" s="81"/>
      <c r="J155" s="81"/>
      <c r="K155" s="81"/>
      <c r="R155" s="82"/>
      <c r="S155" s="82"/>
      <c r="T155" s="82"/>
    </row>
    <row r="156" spans="9:20" ht="12.75" x14ac:dyDescent="0.2">
      <c r="I156" s="81"/>
      <c r="J156" s="81"/>
      <c r="K156" s="81"/>
      <c r="R156" s="82"/>
      <c r="S156" s="82"/>
      <c r="T156" s="82"/>
    </row>
    <row r="157" spans="9:20" ht="12.75" x14ac:dyDescent="0.2">
      <c r="I157" s="81"/>
      <c r="J157" s="81"/>
      <c r="K157" s="81"/>
      <c r="R157" s="82"/>
      <c r="S157" s="82"/>
      <c r="T157" s="82"/>
    </row>
    <row r="158" spans="9:20" ht="12.75" x14ac:dyDescent="0.2">
      <c r="I158" s="81"/>
      <c r="J158" s="81"/>
      <c r="K158" s="81"/>
      <c r="R158" s="82"/>
      <c r="S158" s="82"/>
      <c r="T158" s="82"/>
    </row>
    <row r="159" spans="9:20" ht="12.75" x14ac:dyDescent="0.2">
      <c r="I159" s="81"/>
      <c r="J159" s="81"/>
      <c r="K159" s="81"/>
      <c r="R159" s="82"/>
      <c r="S159" s="82"/>
      <c r="T159" s="82"/>
    </row>
    <row r="160" spans="9:20" ht="12.75" x14ac:dyDescent="0.2">
      <c r="I160" s="81"/>
      <c r="J160" s="81"/>
      <c r="K160" s="81"/>
      <c r="R160" s="82"/>
      <c r="S160" s="82"/>
      <c r="T160" s="82"/>
    </row>
    <row r="161" spans="9:20" ht="12.75" x14ac:dyDescent="0.2">
      <c r="I161" s="81"/>
      <c r="J161" s="81"/>
      <c r="K161" s="81"/>
      <c r="R161" s="82"/>
      <c r="S161" s="82"/>
      <c r="T161" s="82"/>
    </row>
    <row r="162" spans="9:20" ht="12.75" x14ac:dyDescent="0.2">
      <c r="I162" s="81"/>
      <c r="J162" s="81"/>
      <c r="K162" s="81"/>
      <c r="R162" s="82"/>
      <c r="S162" s="82"/>
      <c r="T162" s="82"/>
    </row>
    <row r="163" spans="9:20" ht="12.75" x14ac:dyDescent="0.2">
      <c r="I163" s="81"/>
      <c r="J163" s="81"/>
      <c r="K163" s="81"/>
      <c r="R163" s="82"/>
      <c r="S163" s="82"/>
      <c r="T163" s="82"/>
    </row>
    <row r="164" spans="9:20" ht="12.75" x14ac:dyDescent="0.2">
      <c r="I164" s="81"/>
      <c r="J164" s="81"/>
      <c r="K164" s="81"/>
      <c r="R164" s="82"/>
      <c r="S164" s="82"/>
      <c r="T164" s="82"/>
    </row>
    <row r="165" spans="9:20" ht="12.75" x14ac:dyDescent="0.2">
      <c r="I165" s="81"/>
      <c r="J165" s="81"/>
      <c r="K165" s="81"/>
      <c r="R165" s="82"/>
      <c r="S165" s="82"/>
      <c r="T165" s="82"/>
    </row>
    <row r="166" spans="9:20" ht="12.75" x14ac:dyDescent="0.2">
      <c r="I166" s="81"/>
      <c r="J166" s="81"/>
      <c r="K166" s="81"/>
      <c r="R166" s="82"/>
      <c r="S166" s="82"/>
      <c r="T166" s="82"/>
    </row>
    <row r="167" spans="9:20" ht="12.75" x14ac:dyDescent="0.2">
      <c r="I167" s="81"/>
      <c r="J167" s="81"/>
      <c r="K167" s="81"/>
      <c r="R167" s="82"/>
      <c r="S167" s="82"/>
      <c r="T167" s="82"/>
    </row>
    <row r="168" spans="9:20" ht="12.75" x14ac:dyDescent="0.2">
      <c r="I168" s="81"/>
      <c r="J168" s="81"/>
      <c r="K168" s="81"/>
      <c r="R168" s="82"/>
      <c r="S168" s="82"/>
      <c r="T168" s="82"/>
    </row>
    <row r="169" spans="9:20" ht="12.75" x14ac:dyDescent="0.2">
      <c r="I169" s="81"/>
      <c r="J169" s="81"/>
      <c r="K169" s="81"/>
      <c r="R169" s="82"/>
      <c r="S169" s="82"/>
      <c r="T169" s="82"/>
    </row>
    <row r="170" spans="9:20" ht="12.75" x14ac:dyDescent="0.2">
      <c r="I170" s="81"/>
      <c r="J170" s="81"/>
      <c r="K170" s="81"/>
      <c r="R170" s="82"/>
      <c r="S170" s="82"/>
      <c r="T170" s="82"/>
    </row>
    <row r="171" spans="9:20" ht="12.75" x14ac:dyDescent="0.2">
      <c r="I171" s="81"/>
      <c r="J171" s="81"/>
      <c r="K171" s="81"/>
      <c r="R171" s="82"/>
      <c r="S171" s="82"/>
      <c r="T171" s="82"/>
    </row>
    <row r="172" spans="9:20" ht="12.75" x14ac:dyDescent="0.2">
      <c r="I172" s="81"/>
      <c r="J172" s="81"/>
      <c r="K172" s="81"/>
      <c r="R172" s="82"/>
      <c r="S172" s="82"/>
      <c r="T172" s="82"/>
    </row>
    <row r="173" spans="9:20" ht="12.75" x14ac:dyDescent="0.2">
      <c r="I173" s="81"/>
      <c r="J173" s="81"/>
      <c r="K173" s="81"/>
      <c r="R173" s="82"/>
      <c r="S173" s="82"/>
      <c r="T173" s="82"/>
    </row>
    <row r="174" spans="9:20" ht="12.75" x14ac:dyDescent="0.2">
      <c r="I174" s="81"/>
      <c r="J174" s="81"/>
      <c r="K174" s="81"/>
      <c r="R174" s="82"/>
      <c r="S174" s="82"/>
      <c r="T174" s="82"/>
    </row>
    <row r="175" spans="9:20" ht="12.75" x14ac:dyDescent="0.2">
      <c r="I175" s="81"/>
      <c r="J175" s="81"/>
      <c r="K175" s="81"/>
      <c r="R175" s="82"/>
      <c r="S175" s="82"/>
      <c r="T175" s="82"/>
    </row>
    <row r="176" spans="9:20" ht="12.75" x14ac:dyDescent="0.2">
      <c r="I176" s="81"/>
      <c r="J176" s="81"/>
      <c r="K176" s="81"/>
      <c r="R176" s="82"/>
      <c r="S176" s="82"/>
      <c r="T176" s="82"/>
    </row>
    <row r="177" spans="9:20" ht="12.75" x14ac:dyDescent="0.2">
      <c r="I177" s="81"/>
      <c r="J177" s="81"/>
      <c r="K177" s="81"/>
      <c r="R177" s="82"/>
      <c r="S177" s="82"/>
      <c r="T177" s="82"/>
    </row>
    <row r="178" spans="9:20" ht="12.75" x14ac:dyDescent="0.2">
      <c r="I178" s="81"/>
      <c r="J178" s="81"/>
      <c r="K178" s="81"/>
      <c r="R178" s="82"/>
      <c r="S178" s="82"/>
      <c r="T178" s="82"/>
    </row>
    <row r="179" spans="9:20" ht="12.75" x14ac:dyDescent="0.2">
      <c r="I179" s="81"/>
      <c r="J179" s="81"/>
      <c r="K179" s="81"/>
      <c r="R179" s="82"/>
      <c r="S179" s="82"/>
      <c r="T179" s="82"/>
    </row>
    <row r="180" spans="9:20" ht="12.75" x14ac:dyDescent="0.2">
      <c r="I180" s="81"/>
      <c r="J180" s="81"/>
      <c r="K180" s="81"/>
      <c r="R180" s="82"/>
      <c r="S180" s="82"/>
      <c r="T180" s="82"/>
    </row>
    <row r="181" spans="9:20" ht="12.75" x14ac:dyDescent="0.2">
      <c r="I181" s="81"/>
      <c r="J181" s="81"/>
      <c r="K181" s="81"/>
      <c r="R181" s="82"/>
      <c r="S181" s="82"/>
      <c r="T181" s="82"/>
    </row>
    <row r="182" spans="9:20" ht="12.75" x14ac:dyDescent="0.2">
      <c r="I182" s="81"/>
      <c r="J182" s="81"/>
      <c r="K182" s="81"/>
      <c r="R182" s="82"/>
      <c r="S182" s="82"/>
      <c r="T182" s="82"/>
    </row>
    <row r="183" spans="9:20" ht="12.75" x14ac:dyDescent="0.2">
      <c r="I183" s="81"/>
      <c r="J183" s="81"/>
      <c r="K183" s="81"/>
      <c r="R183" s="82"/>
      <c r="S183" s="82"/>
      <c r="T183" s="82"/>
    </row>
    <row r="184" spans="9:20" ht="12.75" x14ac:dyDescent="0.2">
      <c r="I184" s="81"/>
      <c r="J184" s="81"/>
      <c r="K184" s="81"/>
      <c r="R184" s="82"/>
      <c r="S184" s="82"/>
      <c r="T184" s="82"/>
    </row>
    <row r="185" spans="9:20" ht="12.75" x14ac:dyDescent="0.2">
      <c r="I185" s="81"/>
      <c r="J185" s="81"/>
      <c r="K185" s="81"/>
      <c r="R185" s="82"/>
      <c r="S185" s="82"/>
      <c r="T185" s="82"/>
    </row>
    <row r="186" spans="9:20" ht="12.75" x14ac:dyDescent="0.2">
      <c r="I186" s="81"/>
      <c r="J186" s="81"/>
      <c r="K186" s="81"/>
      <c r="R186" s="82"/>
      <c r="S186" s="82"/>
      <c r="T186" s="82"/>
    </row>
    <row r="187" spans="9:20" ht="12.75" x14ac:dyDescent="0.2">
      <c r="I187" s="81"/>
      <c r="J187" s="81"/>
      <c r="K187" s="81"/>
      <c r="R187" s="82"/>
      <c r="S187" s="82"/>
      <c r="T187" s="82"/>
    </row>
    <row r="188" spans="9:20" ht="12.75" x14ac:dyDescent="0.2">
      <c r="I188" s="81"/>
      <c r="J188" s="81"/>
      <c r="K188" s="81"/>
      <c r="R188" s="82"/>
      <c r="S188" s="82"/>
      <c r="T188" s="82"/>
    </row>
    <row r="189" spans="9:20" ht="12.75" x14ac:dyDescent="0.2">
      <c r="I189" s="81"/>
      <c r="J189" s="81"/>
      <c r="K189" s="81"/>
      <c r="R189" s="82"/>
      <c r="S189" s="82"/>
      <c r="T189" s="82"/>
    </row>
    <row r="190" spans="9:20" ht="12.75" x14ac:dyDescent="0.2">
      <c r="I190" s="81"/>
      <c r="J190" s="81"/>
      <c r="K190" s="81"/>
      <c r="R190" s="82"/>
      <c r="S190" s="82"/>
      <c r="T190" s="82"/>
    </row>
    <row r="191" spans="9:20" ht="12.75" x14ac:dyDescent="0.2">
      <c r="I191" s="81"/>
      <c r="J191" s="81"/>
      <c r="K191" s="81"/>
      <c r="R191" s="82"/>
      <c r="S191" s="82"/>
      <c r="T191" s="82"/>
    </row>
    <row r="192" spans="9:20" ht="12.75" x14ac:dyDescent="0.2">
      <c r="I192" s="81"/>
      <c r="J192" s="81"/>
      <c r="K192" s="81"/>
      <c r="R192" s="82"/>
      <c r="S192" s="82"/>
      <c r="T192" s="82"/>
    </row>
    <row r="193" spans="9:20" ht="12.75" x14ac:dyDescent="0.2">
      <c r="I193" s="81"/>
      <c r="J193" s="81"/>
      <c r="K193" s="81"/>
      <c r="R193" s="82"/>
      <c r="S193" s="82"/>
      <c r="T193" s="82"/>
    </row>
    <row r="194" spans="9:20" ht="12.75" x14ac:dyDescent="0.2">
      <c r="I194" s="81"/>
      <c r="J194" s="81"/>
      <c r="K194" s="81"/>
      <c r="R194" s="82"/>
      <c r="S194" s="82"/>
      <c r="T194" s="82"/>
    </row>
    <row r="195" spans="9:20" ht="12.75" x14ac:dyDescent="0.2">
      <c r="I195" s="81"/>
      <c r="J195" s="81"/>
      <c r="K195" s="81"/>
      <c r="R195" s="82"/>
      <c r="S195" s="82"/>
      <c r="T195" s="82"/>
    </row>
    <row r="196" spans="9:20" ht="12.75" x14ac:dyDescent="0.2">
      <c r="I196" s="81"/>
      <c r="J196" s="81"/>
      <c r="K196" s="81"/>
      <c r="R196" s="82"/>
      <c r="S196" s="82"/>
      <c r="T196" s="82"/>
    </row>
    <row r="197" spans="9:20" ht="12.75" x14ac:dyDescent="0.2">
      <c r="I197" s="81"/>
      <c r="J197" s="81"/>
      <c r="K197" s="81"/>
      <c r="R197" s="82"/>
      <c r="S197" s="82"/>
      <c r="T197" s="82"/>
    </row>
    <row r="198" spans="9:20" ht="12.75" x14ac:dyDescent="0.2">
      <c r="I198" s="81"/>
      <c r="J198" s="81"/>
      <c r="K198" s="81"/>
      <c r="R198" s="82"/>
      <c r="S198" s="82"/>
      <c r="T198" s="82"/>
    </row>
    <row r="199" spans="9:20" ht="12.75" x14ac:dyDescent="0.2">
      <c r="I199" s="81"/>
      <c r="J199" s="81"/>
      <c r="K199" s="81"/>
      <c r="R199" s="82"/>
      <c r="S199" s="82"/>
      <c r="T199" s="82"/>
    </row>
    <row r="200" spans="9:20" ht="12.75" x14ac:dyDescent="0.2">
      <c r="I200" s="81"/>
      <c r="J200" s="81"/>
      <c r="K200" s="81"/>
      <c r="R200" s="82"/>
      <c r="S200" s="82"/>
      <c r="T200" s="82"/>
    </row>
    <row r="201" spans="9:20" ht="12.75" x14ac:dyDescent="0.2">
      <c r="I201" s="81"/>
      <c r="J201" s="81"/>
      <c r="K201" s="81"/>
      <c r="R201" s="82"/>
      <c r="S201" s="82"/>
      <c r="T201" s="82"/>
    </row>
    <row r="202" spans="9:20" ht="12.75" x14ac:dyDescent="0.2">
      <c r="I202" s="81"/>
      <c r="J202" s="81"/>
      <c r="K202" s="81"/>
      <c r="R202" s="82"/>
      <c r="S202" s="82"/>
      <c r="T202" s="82"/>
    </row>
    <row r="203" spans="9:20" ht="12.75" x14ac:dyDescent="0.2">
      <c r="I203" s="81"/>
      <c r="J203" s="81"/>
      <c r="K203" s="81"/>
      <c r="R203" s="82"/>
      <c r="S203" s="82"/>
      <c r="T203" s="82"/>
    </row>
    <row r="204" spans="9:20" ht="12.75" x14ac:dyDescent="0.2">
      <c r="I204" s="81"/>
      <c r="J204" s="81"/>
      <c r="K204" s="81"/>
      <c r="R204" s="82"/>
      <c r="S204" s="82"/>
      <c r="T204" s="82"/>
    </row>
    <row r="205" spans="9:20" ht="12.75" x14ac:dyDescent="0.2">
      <c r="I205" s="81"/>
      <c r="J205" s="81"/>
      <c r="K205" s="81"/>
      <c r="R205" s="82"/>
      <c r="S205" s="82"/>
      <c r="T205" s="82"/>
    </row>
    <row r="206" spans="9:20" ht="12.75" x14ac:dyDescent="0.2">
      <c r="I206" s="81"/>
      <c r="J206" s="81"/>
      <c r="K206" s="81"/>
      <c r="R206" s="82"/>
      <c r="S206" s="82"/>
      <c r="T206" s="82"/>
    </row>
    <row r="207" spans="9:20" ht="12.75" x14ac:dyDescent="0.2">
      <c r="I207" s="81"/>
      <c r="J207" s="81"/>
      <c r="K207" s="81"/>
      <c r="R207" s="82"/>
      <c r="S207" s="82"/>
      <c r="T207" s="82"/>
    </row>
    <row r="208" spans="9:20" ht="12.75" x14ac:dyDescent="0.2">
      <c r="I208" s="81"/>
      <c r="J208" s="81"/>
      <c r="K208" s="81"/>
      <c r="R208" s="82"/>
      <c r="S208" s="82"/>
      <c r="T208" s="82"/>
    </row>
    <row r="209" spans="9:20" ht="12.75" x14ac:dyDescent="0.2">
      <c r="I209" s="81"/>
      <c r="J209" s="81"/>
      <c r="K209" s="81"/>
      <c r="R209" s="82"/>
      <c r="S209" s="82"/>
      <c r="T209" s="82"/>
    </row>
    <row r="210" spans="9:20" ht="12.75" x14ac:dyDescent="0.2">
      <c r="I210" s="81"/>
      <c r="J210" s="81"/>
      <c r="K210" s="81"/>
      <c r="R210" s="82"/>
      <c r="S210" s="82"/>
      <c r="T210" s="82"/>
    </row>
    <row r="211" spans="9:20" ht="12.75" x14ac:dyDescent="0.2">
      <c r="I211" s="81"/>
      <c r="J211" s="81"/>
      <c r="K211" s="81"/>
      <c r="R211" s="82"/>
      <c r="S211" s="82"/>
      <c r="T211" s="82"/>
    </row>
    <row r="212" spans="9:20" ht="12.75" x14ac:dyDescent="0.2">
      <c r="I212" s="81"/>
      <c r="J212" s="81"/>
      <c r="K212" s="81"/>
      <c r="R212" s="82"/>
      <c r="S212" s="82"/>
      <c r="T212" s="82"/>
    </row>
    <row r="213" spans="9:20" ht="12.75" x14ac:dyDescent="0.2">
      <c r="I213" s="81"/>
      <c r="J213" s="81"/>
      <c r="K213" s="81"/>
      <c r="R213" s="82"/>
      <c r="S213" s="82"/>
      <c r="T213" s="82"/>
    </row>
    <row r="214" spans="9:20" ht="12.75" x14ac:dyDescent="0.2">
      <c r="I214" s="81"/>
      <c r="J214" s="81"/>
      <c r="K214" s="81"/>
      <c r="R214" s="82"/>
      <c r="S214" s="82"/>
      <c r="T214" s="82"/>
    </row>
    <row r="215" spans="9:20" ht="12.75" x14ac:dyDescent="0.2">
      <c r="I215" s="81"/>
      <c r="J215" s="81"/>
      <c r="K215" s="81"/>
      <c r="R215" s="82"/>
      <c r="S215" s="82"/>
      <c r="T215" s="82"/>
    </row>
    <row r="216" spans="9:20" ht="12.75" x14ac:dyDescent="0.2">
      <c r="I216" s="81"/>
      <c r="J216" s="81"/>
      <c r="K216" s="81"/>
      <c r="R216" s="82"/>
      <c r="S216" s="82"/>
      <c r="T216" s="82"/>
    </row>
    <row r="217" spans="9:20" ht="12.75" x14ac:dyDescent="0.2">
      <c r="I217" s="81"/>
      <c r="J217" s="81"/>
      <c r="K217" s="81"/>
      <c r="R217" s="82"/>
      <c r="S217" s="82"/>
      <c r="T217" s="82"/>
    </row>
    <row r="218" spans="9:20" ht="12.75" x14ac:dyDescent="0.2">
      <c r="I218" s="81"/>
      <c r="J218" s="81"/>
      <c r="K218" s="81"/>
      <c r="R218" s="82"/>
      <c r="S218" s="82"/>
      <c r="T218" s="82"/>
    </row>
    <row r="219" spans="9:20" ht="12.75" x14ac:dyDescent="0.2">
      <c r="I219" s="81"/>
      <c r="J219" s="81"/>
      <c r="K219" s="81"/>
      <c r="R219" s="82"/>
      <c r="S219" s="82"/>
      <c r="T219" s="82"/>
    </row>
    <row r="220" spans="9:20" ht="12.75" x14ac:dyDescent="0.2">
      <c r="I220" s="81"/>
      <c r="J220" s="81"/>
      <c r="K220" s="81"/>
      <c r="R220" s="82"/>
      <c r="S220" s="82"/>
      <c r="T220" s="82"/>
    </row>
    <row r="221" spans="9:20" ht="12.75" x14ac:dyDescent="0.2">
      <c r="I221" s="81"/>
      <c r="J221" s="81"/>
      <c r="K221" s="81"/>
      <c r="R221" s="82"/>
      <c r="S221" s="82"/>
      <c r="T221" s="82"/>
    </row>
    <row r="222" spans="9:20" ht="12.75" x14ac:dyDescent="0.2">
      <c r="I222" s="81"/>
      <c r="J222" s="81"/>
      <c r="K222" s="81"/>
      <c r="R222" s="82"/>
      <c r="S222" s="82"/>
      <c r="T222" s="82"/>
    </row>
    <row r="223" spans="9:20" ht="12.75" x14ac:dyDescent="0.2">
      <c r="I223" s="81"/>
      <c r="J223" s="81"/>
      <c r="K223" s="81"/>
      <c r="R223" s="82"/>
      <c r="S223" s="82"/>
      <c r="T223" s="82"/>
    </row>
    <row r="224" spans="9:20" ht="12.75" x14ac:dyDescent="0.2">
      <c r="I224" s="81"/>
      <c r="J224" s="81"/>
      <c r="K224" s="81"/>
      <c r="R224" s="82"/>
      <c r="S224" s="82"/>
      <c r="T224" s="82"/>
    </row>
    <row r="225" spans="9:20" ht="12.75" x14ac:dyDescent="0.2">
      <c r="I225" s="81"/>
      <c r="J225" s="81"/>
      <c r="K225" s="81"/>
      <c r="R225" s="82"/>
      <c r="S225" s="82"/>
      <c r="T225" s="82"/>
    </row>
    <row r="226" spans="9:20" ht="12.75" x14ac:dyDescent="0.2">
      <c r="I226" s="81"/>
      <c r="J226" s="81"/>
      <c r="K226" s="81"/>
      <c r="R226" s="82"/>
      <c r="S226" s="82"/>
      <c r="T226" s="82"/>
    </row>
    <row r="227" spans="9:20" ht="12.75" x14ac:dyDescent="0.2">
      <c r="I227" s="81"/>
      <c r="J227" s="81"/>
      <c r="K227" s="81"/>
      <c r="R227" s="82"/>
      <c r="S227" s="82"/>
      <c r="T227" s="82"/>
    </row>
    <row r="228" spans="9:20" ht="12.75" x14ac:dyDescent="0.2">
      <c r="I228" s="81"/>
      <c r="J228" s="81"/>
      <c r="K228" s="81"/>
      <c r="R228" s="82"/>
      <c r="S228" s="82"/>
      <c r="T228" s="82"/>
    </row>
    <row r="229" spans="9:20" ht="12.75" x14ac:dyDescent="0.2">
      <c r="I229" s="81"/>
      <c r="J229" s="81"/>
      <c r="K229" s="81"/>
      <c r="R229" s="82"/>
      <c r="S229" s="82"/>
      <c r="T229" s="82"/>
    </row>
    <row r="230" spans="9:20" ht="12.75" x14ac:dyDescent="0.2">
      <c r="I230" s="81"/>
      <c r="J230" s="81"/>
      <c r="K230" s="81"/>
      <c r="R230" s="82"/>
      <c r="S230" s="82"/>
      <c r="T230" s="82"/>
    </row>
    <row r="231" spans="9:20" ht="12.75" x14ac:dyDescent="0.2">
      <c r="I231" s="81"/>
      <c r="J231" s="81"/>
      <c r="K231" s="81"/>
      <c r="R231" s="82"/>
      <c r="S231" s="82"/>
      <c r="T231" s="82"/>
    </row>
    <row r="232" spans="9:20" ht="12.75" x14ac:dyDescent="0.2">
      <c r="I232" s="81"/>
      <c r="J232" s="81"/>
      <c r="K232" s="81"/>
      <c r="R232" s="82"/>
      <c r="S232" s="82"/>
      <c r="T232" s="82"/>
    </row>
    <row r="233" spans="9:20" ht="12.75" x14ac:dyDescent="0.2">
      <c r="I233" s="81"/>
      <c r="J233" s="81"/>
      <c r="K233" s="81"/>
      <c r="R233" s="82"/>
      <c r="S233" s="82"/>
      <c r="T233" s="82"/>
    </row>
    <row r="234" spans="9:20" ht="12.75" x14ac:dyDescent="0.2">
      <c r="I234" s="81"/>
      <c r="J234" s="81"/>
      <c r="K234" s="81"/>
      <c r="R234" s="82"/>
      <c r="S234" s="82"/>
      <c r="T234" s="82"/>
    </row>
    <row r="235" spans="9:20" ht="12.75" x14ac:dyDescent="0.2">
      <c r="I235" s="81"/>
      <c r="J235" s="81"/>
      <c r="K235" s="81"/>
      <c r="R235" s="82"/>
      <c r="S235" s="82"/>
      <c r="T235" s="82"/>
    </row>
    <row r="236" spans="9:20" ht="12.75" x14ac:dyDescent="0.2">
      <c r="I236" s="81"/>
      <c r="J236" s="81"/>
      <c r="K236" s="81"/>
      <c r="R236" s="82"/>
      <c r="S236" s="82"/>
      <c r="T236" s="82"/>
    </row>
    <row r="237" spans="9:20" ht="12.75" x14ac:dyDescent="0.2">
      <c r="I237" s="81"/>
      <c r="J237" s="81"/>
      <c r="K237" s="81"/>
      <c r="R237" s="82"/>
      <c r="S237" s="82"/>
      <c r="T237" s="82"/>
    </row>
    <row r="238" spans="9:20" ht="12.75" x14ac:dyDescent="0.2">
      <c r="I238" s="81"/>
      <c r="J238" s="81"/>
      <c r="K238" s="81"/>
      <c r="R238" s="82"/>
      <c r="S238" s="82"/>
      <c r="T238" s="82"/>
    </row>
    <row r="239" spans="9:20" ht="12.75" x14ac:dyDescent="0.2">
      <c r="I239" s="81"/>
      <c r="J239" s="81"/>
      <c r="K239" s="81"/>
      <c r="R239" s="82"/>
      <c r="S239" s="82"/>
      <c r="T239" s="82"/>
    </row>
    <row r="240" spans="9:20" ht="12.75" x14ac:dyDescent="0.2">
      <c r="I240" s="81"/>
      <c r="J240" s="81"/>
      <c r="K240" s="81"/>
      <c r="R240" s="82"/>
      <c r="S240" s="82"/>
      <c r="T240" s="82"/>
    </row>
    <row r="241" spans="9:20" ht="12.75" x14ac:dyDescent="0.2">
      <c r="I241" s="81"/>
      <c r="J241" s="81"/>
      <c r="K241" s="81"/>
      <c r="R241" s="82"/>
      <c r="S241" s="82"/>
      <c r="T241" s="82"/>
    </row>
    <row r="242" spans="9:20" ht="12.75" x14ac:dyDescent="0.2">
      <c r="I242" s="81"/>
      <c r="J242" s="81"/>
      <c r="K242" s="81"/>
      <c r="R242" s="82"/>
      <c r="S242" s="82"/>
      <c r="T242" s="82"/>
    </row>
    <row r="243" spans="9:20" ht="12.75" x14ac:dyDescent="0.2">
      <c r="I243" s="81"/>
      <c r="J243" s="81"/>
      <c r="K243" s="81"/>
      <c r="R243" s="82"/>
      <c r="S243" s="82"/>
      <c r="T243" s="82"/>
    </row>
    <row r="244" spans="9:20" ht="12.75" x14ac:dyDescent="0.2">
      <c r="I244" s="81"/>
      <c r="J244" s="81"/>
      <c r="K244" s="81"/>
      <c r="R244" s="82"/>
      <c r="S244" s="82"/>
      <c r="T244" s="82"/>
    </row>
    <row r="245" spans="9:20" ht="12.75" x14ac:dyDescent="0.2">
      <c r="I245" s="81"/>
      <c r="J245" s="81"/>
      <c r="K245" s="81"/>
      <c r="R245" s="82"/>
      <c r="S245" s="82"/>
      <c r="T245" s="82"/>
    </row>
    <row r="246" spans="9:20" ht="12.75" x14ac:dyDescent="0.2">
      <c r="I246" s="81"/>
      <c r="J246" s="81"/>
      <c r="K246" s="81"/>
      <c r="R246" s="82"/>
      <c r="S246" s="82"/>
      <c r="T246" s="82"/>
    </row>
    <row r="247" spans="9:20" ht="12.75" x14ac:dyDescent="0.2">
      <c r="I247" s="81"/>
      <c r="J247" s="81"/>
      <c r="K247" s="81"/>
      <c r="R247" s="82"/>
      <c r="S247" s="82"/>
      <c r="T247" s="82"/>
    </row>
    <row r="248" spans="9:20" ht="12.75" x14ac:dyDescent="0.2">
      <c r="I248" s="81"/>
      <c r="J248" s="81"/>
      <c r="K248" s="81"/>
      <c r="R248" s="82"/>
      <c r="S248" s="82"/>
      <c r="T248" s="82"/>
    </row>
    <row r="249" spans="9:20" ht="12.75" x14ac:dyDescent="0.2">
      <c r="I249" s="81"/>
      <c r="J249" s="81"/>
      <c r="K249" s="81"/>
      <c r="R249" s="82"/>
      <c r="S249" s="82"/>
      <c r="T249" s="82"/>
    </row>
    <row r="250" spans="9:20" ht="12.75" x14ac:dyDescent="0.2">
      <c r="I250" s="81"/>
      <c r="J250" s="81"/>
      <c r="K250" s="81"/>
      <c r="R250" s="82"/>
      <c r="S250" s="82"/>
      <c r="T250" s="82"/>
    </row>
    <row r="251" spans="9:20" ht="12.75" x14ac:dyDescent="0.2">
      <c r="I251" s="81"/>
      <c r="J251" s="81"/>
      <c r="K251" s="81"/>
      <c r="R251" s="82"/>
      <c r="S251" s="82"/>
      <c r="T251" s="82"/>
    </row>
    <row r="252" spans="9:20" ht="12.75" x14ac:dyDescent="0.2">
      <c r="I252" s="81"/>
      <c r="J252" s="81"/>
      <c r="K252" s="81"/>
      <c r="R252" s="82"/>
      <c r="S252" s="82"/>
      <c r="T252" s="82"/>
    </row>
    <row r="253" spans="9:20" ht="12.75" x14ac:dyDescent="0.2">
      <c r="I253" s="81"/>
      <c r="J253" s="81"/>
      <c r="K253" s="81"/>
      <c r="R253" s="82"/>
      <c r="S253" s="82"/>
      <c r="T253" s="82"/>
    </row>
    <row r="254" spans="9:20" ht="12.75" x14ac:dyDescent="0.2">
      <c r="I254" s="81"/>
      <c r="J254" s="81"/>
      <c r="K254" s="81"/>
      <c r="R254" s="82"/>
      <c r="S254" s="82"/>
      <c r="T254" s="82"/>
    </row>
    <row r="255" spans="9:20" ht="12.75" x14ac:dyDescent="0.2">
      <c r="I255" s="81"/>
      <c r="J255" s="81"/>
      <c r="K255" s="81"/>
      <c r="R255" s="82"/>
      <c r="S255" s="82"/>
      <c r="T255" s="82"/>
    </row>
    <row r="256" spans="9:20" ht="12.75" x14ac:dyDescent="0.2">
      <c r="I256" s="81"/>
      <c r="J256" s="81"/>
      <c r="K256" s="81"/>
      <c r="R256" s="82"/>
      <c r="S256" s="82"/>
      <c r="T256" s="82"/>
    </row>
    <row r="257" spans="9:20" ht="12.75" x14ac:dyDescent="0.2">
      <c r="I257" s="81"/>
      <c r="J257" s="81"/>
      <c r="K257" s="81"/>
      <c r="R257" s="82"/>
      <c r="S257" s="82"/>
      <c r="T257" s="82"/>
    </row>
    <row r="258" spans="9:20" ht="12.75" x14ac:dyDescent="0.2">
      <c r="I258" s="81"/>
      <c r="J258" s="81"/>
      <c r="K258" s="81"/>
      <c r="R258" s="82"/>
      <c r="S258" s="82"/>
      <c r="T258" s="82"/>
    </row>
    <row r="259" spans="9:20" ht="12.75" x14ac:dyDescent="0.2">
      <c r="I259" s="81"/>
      <c r="J259" s="81"/>
      <c r="K259" s="81"/>
      <c r="R259" s="82"/>
      <c r="S259" s="82"/>
      <c r="T259" s="82"/>
    </row>
    <row r="260" spans="9:20" ht="12.75" x14ac:dyDescent="0.2">
      <c r="I260" s="81"/>
      <c r="J260" s="81"/>
      <c r="K260" s="81"/>
      <c r="R260" s="82"/>
      <c r="S260" s="82"/>
      <c r="T260" s="82"/>
    </row>
    <row r="261" spans="9:20" ht="12.75" x14ac:dyDescent="0.2">
      <c r="I261" s="81"/>
      <c r="J261" s="81"/>
      <c r="K261" s="81"/>
      <c r="R261" s="82"/>
      <c r="S261" s="82"/>
      <c r="T261" s="82"/>
    </row>
    <row r="262" spans="9:20" ht="12.75" x14ac:dyDescent="0.2">
      <c r="I262" s="81"/>
      <c r="J262" s="81"/>
      <c r="K262" s="81"/>
      <c r="R262" s="82"/>
      <c r="S262" s="82"/>
      <c r="T262" s="82"/>
    </row>
    <row r="263" spans="9:20" ht="12.75" x14ac:dyDescent="0.2">
      <c r="I263" s="81"/>
      <c r="J263" s="81"/>
      <c r="K263" s="81"/>
      <c r="R263" s="82"/>
      <c r="S263" s="82"/>
      <c r="T263" s="82"/>
    </row>
    <row r="264" spans="9:20" ht="12.75" x14ac:dyDescent="0.2">
      <c r="I264" s="81"/>
      <c r="J264" s="81"/>
      <c r="K264" s="81"/>
      <c r="R264" s="82"/>
      <c r="S264" s="82"/>
      <c r="T264" s="82"/>
    </row>
    <row r="265" spans="9:20" ht="12.75" x14ac:dyDescent="0.2">
      <c r="I265" s="81"/>
      <c r="J265" s="81"/>
      <c r="K265" s="81"/>
      <c r="R265" s="82"/>
      <c r="S265" s="82"/>
      <c r="T265" s="82"/>
    </row>
    <row r="266" spans="9:20" ht="12.75" x14ac:dyDescent="0.2">
      <c r="I266" s="81"/>
      <c r="J266" s="81"/>
      <c r="K266" s="81"/>
      <c r="R266" s="82"/>
      <c r="S266" s="82"/>
      <c r="T266" s="82"/>
    </row>
    <row r="267" spans="9:20" ht="12.75" x14ac:dyDescent="0.2">
      <c r="I267" s="81"/>
      <c r="J267" s="81"/>
      <c r="K267" s="81"/>
      <c r="R267" s="82"/>
      <c r="S267" s="82"/>
      <c r="T267" s="82"/>
    </row>
    <row r="268" spans="9:20" ht="12.75" x14ac:dyDescent="0.2">
      <c r="I268" s="81"/>
      <c r="J268" s="81"/>
      <c r="K268" s="81"/>
      <c r="R268" s="82"/>
      <c r="S268" s="82"/>
      <c r="T268" s="82"/>
    </row>
    <row r="269" spans="9:20" ht="12.75" x14ac:dyDescent="0.2">
      <c r="I269" s="81"/>
      <c r="J269" s="81"/>
      <c r="K269" s="81"/>
      <c r="R269" s="82"/>
      <c r="S269" s="82"/>
      <c r="T269" s="82"/>
    </row>
    <row r="270" spans="9:20" ht="12.75" x14ac:dyDescent="0.2">
      <c r="I270" s="81"/>
      <c r="J270" s="81"/>
      <c r="K270" s="81"/>
      <c r="R270" s="82"/>
      <c r="S270" s="82"/>
      <c r="T270" s="82"/>
    </row>
    <row r="271" spans="9:20" ht="12.75" x14ac:dyDescent="0.2">
      <c r="I271" s="81"/>
      <c r="J271" s="81"/>
      <c r="K271" s="81"/>
      <c r="R271" s="82"/>
      <c r="S271" s="82"/>
      <c r="T271" s="82"/>
    </row>
    <row r="272" spans="9:20" ht="12.75" x14ac:dyDescent="0.2">
      <c r="I272" s="81"/>
      <c r="J272" s="81"/>
      <c r="K272" s="81"/>
      <c r="R272" s="82"/>
      <c r="S272" s="82"/>
      <c r="T272" s="82"/>
    </row>
    <row r="273" spans="9:20" ht="12.75" x14ac:dyDescent="0.2">
      <c r="I273" s="81"/>
      <c r="J273" s="81"/>
      <c r="K273" s="81"/>
      <c r="R273" s="82"/>
      <c r="S273" s="82"/>
      <c r="T273" s="82"/>
    </row>
    <row r="274" spans="9:20" ht="12.75" x14ac:dyDescent="0.2">
      <c r="I274" s="81"/>
      <c r="J274" s="81"/>
      <c r="K274" s="81"/>
      <c r="R274" s="82"/>
      <c r="S274" s="82"/>
      <c r="T274" s="82"/>
    </row>
    <row r="275" spans="9:20" ht="12.75" x14ac:dyDescent="0.2">
      <c r="I275" s="81"/>
      <c r="J275" s="81"/>
      <c r="K275" s="81"/>
      <c r="R275" s="82"/>
      <c r="S275" s="82"/>
      <c r="T275" s="82"/>
    </row>
    <row r="276" spans="9:20" ht="12.75" x14ac:dyDescent="0.2">
      <c r="I276" s="81"/>
      <c r="J276" s="81"/>
      <c r="K276" s="81"/>
      <c r="R276" s="82"/>
      <c r="S276" s="82"/>
      <c r="T276" s="82"/>
    </row>
    <row r="277" spans="9:20" ht="12.75" x14ac:dyDescent="0.2">
      <c r="I277" s="81"/>
      <c r="J277" s="81"/>
      <c r="K277" s="81"/>
      <c r="R277" s="82"/>
      <c r="S277" s="82"/>
      <c r="T277" s="82"/>
    </row>
    <row r="278" spans="9:20" ht="12.75" x14ac:dyDescent="0.2">
      <c r="I278" s="81"/>
      <c r="J278" s="81"/>
      <c r="K278" s="81"/>
      <c r="R278" s="82"/>
      <c r="S278" s="82"/>
      <c r="T278" s="82"/>
    </row>
    <row r="279" spans="9:20" ht="12.75" x14ac:dyDescent="0.2">
      <c r="I279" s="81"/>
      <c r="J279" s="81"/>
      <c r="K279" s="81"/>
      <c r="R279" s="82"/>
      <c r="S279" s="82"/>
      <c r="T279" s="82"/>
    </row>
    <row r="280" spans="9:20" ht="12.75" x14ac:dyDescent="0.2">
      <c r="I280" s="81"/>
      <c r="J280" s="81"/>
      <c r="K280" s="81"/>
      <c r="R280" s="82"/>
      <c r="S280" s="82"/>
      <c r="T280" s="82"/>
    </row>
    <row r="281" spans="9:20" ht="12.75" x14ac:dyDescent="0.2">
      <c r="I281" s="81"/>
      <c r="J281" s="81"/>
      <c r="K281" s="81"/>
      <c r="R281" s="82"/>
      <c r="S281" s="82"/>
      <c r="T281" s="82"/>
    </row>
    <row r="282" spans="9:20" ht="12.75" x14ac:dyDescent="0.2">
      <c r="I282" s="81"/>
      <c r="J282" s="81"/>
      <c r="K282" s="81"/>
      <c r="R282" s="82"/>
      <c r="S282" s="82"/>
      <c r="T282" s="82"/>
    </row>
    <row r="283" spans="9:20" ht="12.75" x14ac:dyDescent="0.2">
      <c r="I283" s="81"/>
      <c r="J283" s="81"/>
      <c r="K283" s="81"/>
      <c r="R283" s="82"/>
      <c r="S283" s="82"/>
      <c r="T283" s="82"/>
    </row>
    <row r="284" spans="9:20" ht="12.75" x14ac:dyDescent="0.2">
      <c r="I284" s="81"/>
      <c r="J284" s="81"/>
      <c r="K284" s="81"/>
      <c r="R284" s="82"/>
      <c r="S284" s="82"/>
      <c r="T284" s="82"/>
    </row>
    <row r="285" spans="9:20" ht="12.75" x14ac:dyDescent="0.2">
      <c r="I285" s="81"/>
      <c r="J285" s="81"/>
      <c r="K285" s="81"/>
      <c r="R285" s="82"/>
      <c r="S285" s="82"/>
      <c r="T285" s="82"/>
    </row>
    <row r="286" spans="9:20" ht="12.75" x14ac:dyDescent="0.2">
      <c r="I286" s="81"/>
      <c r="J286" s="81"/>
      <c r="K286" s="81"/>
      <c r="R286" s="82"/>
      <c r="S286" s="82"/>
      <c r="T286" s="82"/>
    </row>
    <row r="287" spans="9:20" ht="12.75" x14ac:dyDescent="0.2">
      <c r="I287" s="81"/>
      <c r="J287" s="81"/>
      <c r="K287" s="81"/>
      <c r="R287" s="82"/>
      <c r="S287" s="82"/>
      <c r="T287" s="82"/>
    </row>
    <row r="288" spans="9:20" ht="12.75" x14ac:dyDescent="0.2">
      <c r="I288" s="81"/>
      <c r="J288" s="81"/>
      <c r="K288" s="81"/>
      <c r="R288" s="82"/>
      <c r="S288" s="82"/>
      <c r="T288" s="82"/>
    </row>
    <row r="289" spans="9:20" ht="12.75" x14ac:dyDescent="0.2">
      <c r="I289" s="81"/>
      <c r="J289" s="81"/>
      <c r="K289" s="81"/>
      <c r="R289" s="82"/>
      <c r="S289" s="82"/>
      <c r="T289" s="82"/>
    </row>
    <row r="290" spans="9:20" ht="12.75" x14ac:dyDescent="0.2">
      <c r="I290" s="81"/>
      <c r="J290" s="81"/>
      <c r="K290" s="81"/>
      <c r="R290" s="82"/>
      <c r="S290" s="82"/>
      <c r="T290" s="82"/>
    </row>
    <row r="291" spans="9:20" ht="12.75" x14ac:dyDescent="0.2">
      <c r="I291" s="81"/>
      <c r="J291" s="81"/>
      <c r="K291" s="81"/>
      <c r="R291" s="82"/>
      <c r="S291" s="82"/>
      <c r="T291" s="82"/>
    </row>
    <row r="292" spans="9:20" ht="12.75" x14ac:dyDescent="0.2">
      <c r="I292" s="81"/>
      <c r="J292" s="81"/>
      <c r="K292" s="81"/>
      <c r="R292" s="82"/>
      <c r="S292" s="82"/>
      <c r="T292" s="82"/>
    </row>
    <row r="293" spans="9:20" ht="12.75" x14ac:dyDescent="0.2">
      <c r="I293" s="81"/>
      <c r="J293" s="81"/>
      <c r="K293" s="81"/>
      <c r="R293" s="82"/>
      <c r="S293" s="82"/>
      <c r="T293" s="82"/>
    </row>
    <row r="294" spans="9:20" ht="12.75" x14ac:dyDescent="0.2">
      <c r="I294" s="81"/>
      <c r="J294" s="81"/>
      <c r="K294" s="81"/>
      <c r="R294" s="82"/>
      <c r="S294" s="82"/>
      <c r="T294" s="82"/>
    </row>
    <row r="295" spans="9:20" ht="12.75" x14ac:dyDescent="0.2">
      <c r="I295" s="81"/>
      <c r="J295" s="81"/>
      <c r="K295" s="81"/>
      <c r="R295" s="82"/>
      <c r="S295" s="82"/>
      <c r="T295" s="82"/>
    </row>
    <row r="296" spans="9:20" ht="12.75" x14ac:dyDescent="0.2">
      <c r="I296" s="81"/>
      <c r="J296" s="81"/>
      <c r="K296" s="81"/>
      <c r="R296" s="82"/>
      <c r="S296" s="82"/>
      <c r="T296" s="82"/>
    </row>
    <row r="297" spans="9:20" ht="12.75" x14ac:dyDescent="0.2">
      <c r="I297" s="81"/>
      <c r="J297" s="81"/>
      <c r="K297" s="81"/>
      <c r="R297" s="82"/>
      <c r="S297" s="82"/>
      <c r="T297" s="82"/>
    </row>
    <row r="298" spans="9:20" ht="12.75" x14ac:dyDescent="0.2">
      <c r="I298" s="81"/>
      <c r="J298" s="81"/>
      <c r="K298" s="81"/>
      <c r="R298" s="82"/>
      <c r="S298" s="82"/>
      <c r="T298" s="82"/>
    </row>
    <row r="299" spans="9:20" ht="12.75" x14ac:dyDescent="0.2">
      <c r="I299" s="81"/>
      <c r="J299" s="81"/>
      <c r="K299" s="81"/>
      <c r="R299" s="82"/>
      <c r="S299" s="82"/>
      <c r="T299" s="82"/>
    </row>
    <row r="300" spans="9:20" ht="12.75" x14ac:dyDescent="0.2">
      <c r="I300" s="81"/>
      <c r="J300" s="81"/>
      <c r="K300" s="81"/>
      <c r="R300" s="82"/>
      <c r="S300" s="82"/>
      <c r="T300" s="82"/>
    </row>
    <row r="301" spans="9:20" ht="12.75" x14ac:dyDescent="0.2">
      <c r="I301" s="81"/>
      <c r="J301" s="81"/>
      <c r="K301" s="81"/>
      <c r="R301" s="82"/>
      <c r="S301" s="82"/>
      <c r="T301" s="82"/>
    </row>
    <row r="302" spans="9:20" ht="12.75" x14ac:dyDescent="0.2">
      <c r="I302" s="81"/>
      <c r="J302" s="81"/>
      <c r="K302" s="81"/>
      <c r="R302" s="82"/>
      <c r="S302" s="82"/>
      <c r="T302" s="82"/>
    </row>
    <row r="303" spans="9:20" ht="12.75" x14ac:dyDescent="0.2">
      <c r="I303" s="81"/>
      <c r="J303" s="81"/>
      <c r="K303" s="81"/>
      <c r="R303" s="82"/>
      <c r="S303" s="82"/>
      <c r="T303" s="82"/>
    </row>
    <row r="304" spans="9:20" ht="12.75" x14ac:dyDescent="0.2">
      <c r="I304" s="81"/>
      <c r="J304" s="81"/>
      <c r="K304" s="81"/>
      <c r="R304" s="82"/>
      <c r="S304" s="82"/>
      <c r="T304" s="82"/>
    </row>
    <row r="305" spans="9:20" ht="12.75" x14ac:dyDescent="0.2">
      <c r="I305" s="81"/>
      <c r="J305" s="81"/>
      <c r="K305" s="81"/>
      <c r="R305" s="82"/>
      <c r="S305" s="82"/>
      <c r="T305" s="82"/>
    </row>
    <row r="306" spans="9:20" ht="12.75" x14ac:dyDescent="0.2">
      <c r="I306" s="81"/>
      <c r="J306" s="81"/>
      <c r="K306" s="81"/>
      <c r="R306" s="82"/>
      <c r="S306" s="82"/>
      <c r="T306" s="82"/>
    </row>
    <row r="307" spans="9:20" ht="12.75" x14ac:dyDescent="0.2">
      <c r="I307" s="81"/>
      <c r="J307" s="81"/>
      <c r="K307" s="81"/>
      <c r="R307" s="82"/>
      <c r="S307" s="82"/>
      <c r="T307" s="82"/>
    </row>
    <row r="308" spans="9:20" ht="12.75" x14ac:dyDescent="0.2">
      <c r="I308" s="81"/>
      <c r="J308" s="81"/>
      <c r="K308" s="81"/>
      <c r="R308" s="82"/>
      <c r="S308" s="82"/>
      <c r="T308" s="82"/>
    </row>
    <row r="309" spans="9:20" ht="12.75" x14ac:dyDescent="0.2">
      <c r="I309" s="81"/>
      <c r="J309" s="81"/>
      <c r="K309" s="81"/>
      <c r="R309" s="82"/>
      <c r="S309" s="82"/>
      <c r="T309" s="82"/>
    </row>
    <row r="310" spans="9:20" ht="12.75" x14ac:dyDescent="0.2">
      <c r="I310" s="81"/>
      <c r="J310" s="81"/>
      <c r="K310" s="81"/>
      <c r="R310" s="82"/>
      <c r="S310" s="82"/>
      <c r="T310" s="82"/>
    </row>
    <row r="311" spans="9:20" ht="12.75" x14ac:dyDescent="0.2">
      <c r="I311" s="81"/>
      <c r="J311" s="81"/>
      <c r="K311" s="81"/>
      <c r="R311" s="82"/>
      <c r="S311" s="82"/>
      <c r="T311" s="82"/>
    </row>
    <row r="312" spans="9:20" ht="12.75" x14ac:dyDescent="0.2">
      <c r="I312" s="81"/>
      <c r="J312" s="81"/>
      <c r="K312" s="81"/>
      <c r="R312" s="82"/>
      <c r="S312" s="82"/>
      <c r="T312" s="82"/>
    </row>
    <row r="313" spans="9:20" ht="12.75" x14ac:dyDescent="0.2">
      <c r="I313" s="81"/>
      <c r="J313" s="81"/>
      <c r="K313" s="81"/>
      <c r="R313" s="82"/>
      <c r="S313" s="82"/>
      <c r="T313" s="82"/>
    </row>
    <row r="314" spans="9:20" ht="12.75" x14ac:dyDescent="0.2">
      <c r="I314" s="81"/>
      <c r="J314" s="81"/>
      <c r="K314" s="81"/>
      <c r="R314" s="82"/>
      <c r="S314" s="82"/>
      <c r="T314" s="82"/>
    </row>
    <row r="315" spans="9:20" ht="12.75" x14ac:dyDescent="0.2">
      <c r="I315" s="81"/>
      <c r="J315" s="81"/>
      <c r="K315" s="81"/>
      <c r="R315" s="82"/>
      <c r="S315" s="82"/>
      <c r="T315" s="82"/>
    </row>
    <row r="316" spans="9:20" ht="12.75" x14ac:dyDescent="0.2">
      <c r="I316" s="81"/>
      <c r="J316" s="81"/>
      <c r="K316" s="81"/>
      <c r="R316" s="82"/>
      <c r="S316" s="82"/>
      <c r="T316" s="82"/>
    </row>
    <row r="317" spans="9:20" ht="12.75" x14ac:dyDescent="0.2">
      <c r="I317" s="81"/>
      <c r="J317" s="81"/>
      <c r="K317" s="81"/>
      <c r="R317" s="82"/>
      <c r="S317" s="82"/>
      <c r="T317" s="82"/>
    </row>
    <row r="318" spans="9:20" ht="12.75" x14ac:dyDescent="0.2">
      <c r="I318" s="81"/>
      <c r="J318" s="81"/>
      <c r="K318" s="81"/>
      <c r="R318" s="82"/>
      <c r="S318" s="82"/>
      <c r="T318" s="82"/>
    </row>
    <row r="319" spans="9:20" ht="12.75" x14ac:dyDescent="0.2">
      <c r="I319" s="81"/>
      <c r="J319" s="81"/>
      <c r="K319" s="81"/>
      <c r="R319" s="82"/>
      <c r="S319" s="82"/>
      <c r="T319" s="82"/>
    </row>
    <row r="320" spans="9:20" ht="12.75" x14ac:dyDescent="0.2">
      <c r="I320" s="81"/>
      <c r="J320" s="81"/>
      <c r="K320" s="81"/>
      <c r="R320" s="82"/>
      <c r="S320" s="82"/>
      <c r="T320" s="82"/>
    </row>
    <row r="321" spans="9:20" ht="12.75" x14ac:dyDescent="0.2">
      <c r="I321" s="81"/>
      <c r="J321" s="81"/>
      <c r="K321" s="81"/>
      <c r="R321" s="82"/>
      <c r="S321" s="82"/>
      <c r="T321" s="82"/>
    </row>
    <row r="322" spans="9:20" ht="12.75" x14ac:dyDescent="0.2">
      <c r="I322" s="81"/>
      <c r="J322" s="81"/>
      <c r="K322" s="81"/>
      <c r="R322" s="82"/>
      <c r="S322" s="82"/>
      <c r="T322" s="82"/>
    </row>
    <row r="323" spans="9:20" ht="12.75" x14ac:dyDescent="0.2">
      <c r="I323" s="81"/>
      <c r="J323" s="81"/>
      <c r="K323" s="81"/>
      <c r="R323" s="82"/>
      <c r="S323" s="82"/>
      <c r="T323" s="82"/>
    </row>
    <row r="324" spans="9:20" ht="12.75" x14ac:dyDescent="0.2">
      <c r="I324" s="81"/>
      <c r="J324" s="81"/>
      <c r="K324" s="81"/>
      <c r="R324" s="82"/>
      <c r="S324" s="82"/>
      <c r="T324" s="82"/>
    </row>
    <row r="325" spans="9:20" ht="12.75" x14ac:dyDescent="0.2">
      <c r="I325" s="81"/>
      <c r="J325" s="81"/>
      <c r="K325" s="81"/>
      <c r="R325" s="82"/>
      <c r="S325" s="82"/>
      <c r="T325" s="82"/>
    </row>
    <row r="326" spans="9:20" ht="12.75" x14ac:dyDescent="0.2">
      <c r="I326" s="81"/>
      <c r="J326" s="81"/>
      <c r="K326" s="81"/>
      <c r="R326" s="82"/>
      <c r="S326" s="82"/>
      <c r="T326" s="82"/>
    </row>
    <row r="327" spans="9:20" ht="12.75" x14ac:dyDescent="0.2">
      <c r="I327" s="81"/>
      <c r="J327" s="81"/>
      <c r="K327" s="81"/>
      <c r="R327" s="82"/>
      <c r="S327" s="82"/>
      <c r="T327" s="82"/>
    </row>
    <row r="328" spans="9:20" ht="12.75" x14ac:dyDescent="0.2">
      <c r="I328" s="81"/>
      <c r="J328" s="81"/>
      <c r="K328" s="81"/>
      <c r="R328" s="82"/>
      <c r="S328" s="82"/>
      <c r="T328" s="82"/>
    </row>
    <row r="329" spans="9:20" ht="12.75" x14ac:dyDescent="0.2">
      <c r="I329" s="81"/>
      <c r="J329" s="81"/>
      <c r="K329" s="81"/>
      <c r="R329" s="82"/>
      <c r="S329" s="82"/>
      <c r="T329" s="82"/>
    </row>
    <row r="330" spans="9:20" ht="12.75" x14ac:dyDescent="0.2">
      <c r="I330" s="81"/>
      <c r="J330" s="81"/>
      <c r="K330" s="81"/>
      <c r="R330" s="82"/>
      <c r="S330" s="82"/>
      <c r="T330" s="82"/>
    </row>
    <row r="331" spans="9:20" ht="12.75" x14ac:dyDescent="0.2">
      <c r="I331" s="81"/>
      <c r="J331" s="81"/>
      <c r="K331" s="81"/>
      <c r="R331" s="82"/>
      <c r="S331" s="82"/>
      <c r="T331" s="82"/>
    </row>
    <row r="332" spans="9:20" ht="12.75" x14ac:dyDescent="0.2">
      <c r="I332" s="81"/>
      <c r="J332" s="81"/>
      <c r="K332" s="81"/>
      <c r="R332" s="82"/>
      <c r="S332" s="82"/>
      <c r="T332" s="82"/>
    </row>
    <row r="333" spans="9:20" ht="12.75" x14ac:dyDescent="0.2">
      <c r="I333" s="81"/>
      <c r="J333" s="81"/>
      <c r="K333" s="81"/>
      <c r="R333" s="82"/>
      <c r="S333" s="82"/>
      <c r="T333" s="82"/>
    </row>
    <row r="334" spans="9:20" ht="12.75" x14ac:dyDescent="0.2">
      <c r="I334" s="81"/>
      <c r="J334" s="81"/>
      <c r="K334" s="81"/>
      <c r="R334" s="82"/>
      <c r="S334" s="82"/>
      <c r="T334" s="82"/>
    </row>
    <row r="335" spans="9:20" ht="12.75" x14ac:dyDescent="0.2">
      <c r="I335" s="81"/>
      <c r="J335" s="81"/>
      <c r="K335" s="81"/>
      <c r="R335" s="82"/>
      <c r="S335" s="82"/>
      <c r="T335" s="82"/>
    </row>
    <row r="336" spans="9:20" ht="12.75" x14ac:dyDescent="0.2">
      <c r="I336" s="81"/>
      <c r="J336" s="81"/>
      <c r="K336" s="81"/>
      <c r="R336" s="82"/>
      <c r="S336" s="82"/>
      <c r="T336" s="82"/>
    </row>
    <row r="337" spans="9:20" ht="12.75" x14ac:dyDescent="0.2">
      <c r="I337" s="81"/>
      <c r="J337" s="81"/>
      <c r="K337" s="81"/>
      <c r="R337" s="82"/>
      <c r="S337" s="82"/>
      <c r="T337" s="82"/>
    </row>
    <row r="338" spans="9:20" ht="12.75" x14ac:dyDescent="0.2">
      <c r="I338" s="81"/>
      <c r="J338" s="81"/>
      <c r="K338" s="81"/>
      <c r="R338" s="82"/>
      <c r="S338" s="82"/>
      <c r="T338" s="82"/>
    </row>
    <row r="339" spans="9:20" ht="12.75" x14ac:dyDescent="0.2">
      <c r="I339" s="81"/>
      <c r="J339" s="81"/>
      <c r="K339" s="81"/>
      <c r="R339" s="82"/>
      <c r="S339" s="82"/>
      <c r="T339" s="82"/>
    </row>
    <row r="340" spans="9:20" ht="12.75" x14ac:dyDescent="0.2">
      <c r="I340" s="81"/>
      <c r="J340" s="81"/>
      <c r="K340" s="81"/>
      <c r="R340" s="82"/>
      <c r="S340" s="82"/>
      <c r="T340" s="82"/>
    </row>
    <row r="341" spans="9:20" ht="12.75" x14ac:dyDescent="0.2">
      <c r="I341" s="81"/>
      <c r="J341" s="81"/>
      <c r="K341" s="81"/>
      <c r="R341" s="82"/>
      <c r="S341" s="82"/>
      <c r="T341" s="82"/>
    </row>
    <row r="342" spans="9:20" ht="12.75" x14ac:dyDescent="0.2">
      <c r="I342" s="81"/>
      <c r="J342" s="81"/>
      <c r="K342" s="81"/>
      <c r="R342" s="82"/>
      <c r="S342" s="82"/>
      <c r="T342" s="82"/>
    </row>
    <row r="343" spans="9:20" ht="12.75" x14ac:dyDescent="0.2">
      <c r="I343" s="81"/>
      <c r="J343" s="81"/>
      <c r="K343" s="81"/>
      <c r="R343" s="82"/>
      <c r="S343" s="82"/>
      <c r="T343" s="82"/>
    </row>
    <row r="344" spans="9:20" ht="12.75" x14ac:dyDescent="0.2">
      <c r="I344" s="81"/>
      <c r="J344" s="81"/>
      <c r="K344" s="81"/>
      <c r="R344" s="82"/>
      <c r="S344" s="82"/>
      <c r="T344" s="82"/>
    </row>
    <row r="345" spans="9:20" ht="12.75" x14ac:dyDescent="0.2">
      <c r="I345" s="81"/>
      <c r="J345" s="81"/>
      <c r="K345" s="81"/>
      <c r="R345" s="82"/>
      <c r="S345" s="82"/>
      <c r="T345" s="82"/>
    </row>
    <row r="346" spans="9:20" ht="12.75" x14ac:dyDescent="0.2">
      <c r="I346" s="81"/>
      <c r="J346" s="81"/>
      <c r="K346" s="81"/>
      <c r="R346" s="82"/>
      <c r="S346" s="82"/>
      <c r="T346" s="82"/>
    </row>
    <row r="347" spans="9:20" ht="12.75" x14ac:dyDescent="0.2">
      <c r="I347" s="81"/>
      <c r="J347" s="81"/>
      <c r="K347" s="81"/>
      <c r="R347" s="82"/>
      <c r="S347" s="82"/>
      <c r="T347" s="82"/>
    </row>
    <row r="348" spans="9:20" ht="12.75" x14ac:dyDescent="0.2">
      <c r="I348" s="81"/>
      <c r="J348" s="81"/>
      <c r="K348" s="81"/>
      <c r="R348" s="82"/>
      <c r="S348" s="82"/>
      <c r="T348" s="82"/>
    </row>
    <row r="349" spans="9:20" ht="12.75" x14ac:dyDescent="0.2">
      <c r="I349" s="81"/>
      <c r="J349" s="81"/>
      <c r="K349" s="81"/>
      <c r="R349" s="82"/>
      <c r="S349" s="82"/>
      <c r="T349" s="82"/>
    </row>
    <row r="350" spans="9:20" ht="12.75" x14ac:dyDescent="0.2">
      <c r="I350" s="81"/>
      <c r="J350" s="81"/>
      <c r="K350" s="81"/>
      <c r="R350" s="82"/>
      <c r="S350" s="82"/>
      <c r="T350" s="82"/>
    </row>
    <row r="351" spans="9:20" ht="12.75" x14ac:dyDescent="0.2">
      <c r="I351" s="81"/>
      <c r="J351" s="81"/>
      <c r="K351" s="81"/>
      <c r="R351" s="82"/>
      <c r="S351" s="82"/>
      <c r="T351" s="82"/>
    </row>
    <row r="352" spans="9:20" ht="12.75" x14ac:dyDescent="0.2">
      <c r="I352" s="81"/>
      <c r="J352" s="81"/>
      <c r="K352" s="81"/>
      <c r="R352" s="82"/>
      <c r="S352" s="82"/>
      <c r="T352" s="82"/>
    </row>
    <row r="353" spans="9:20" ht="12.75" x14ac:dyDescent="0.2">
      <c r="I353" s="81"/>
      <c r="J353" s="81"/>
      <c r="K353" s="81"/>
      <c r="R353" s="82"/>
      <c r="S353" s="82"/>
      <c r="T353" s="82"/>
    </row>
    <row r="354" spans="9:20" ht="12.75" x14ac:dyDescent="0.2">
      <c r="I354" s="81"/>
      <c r="J354" s="81"/>
      <c r="K354" s="81"/>
      <c r="R354" s="82"/>
      <c r="S354" s="82"/>
      <c r="T354" s="82"/>
    </row>
    <row r="355" spans="9:20" ht="12.75" x14ac:dyDescent="0.2">
      <c r="I355" s="81"/>
      <c r="J355" s="81"/>
      <c r="K355" s="81"/>
      <c r="R355" s="82"/>
      <c r="S355" s="82"/>
      <c r="T355" s="82"/>
    </row>
    <row r="356" spans="9:20" ht="12.75" x14ac:dyDescent="0.2">
      <c r="I356" s="81"/>
      <c r="J356" s="81"/>
      <c r="K356" s="81"/>
      <c r="R356" s="82"/>
      <c r="S356" s="82"/>
      <c r="T356" s="82"/>
    </row>
    <row r="357" spans="9:20" ht="12.75" x14ac:dyDescent="0.2">
      <c r="I357" s="81"/>
      <c r="J357" s="81"/>
      <c r="K357" s="81"/>
      <c r="R357" s="82"/>
      <c r="S357" s="82"/>
      <c r="T357" s="82"/>
    </row>
    <row r="358" spans="9:20" ht="12.75" x14ac:dyDescent="0.2">
      <c r="I358" s="81"/>
      <c r="J358" s="81"/>
      <c r="K358" s="81"/>
      <c r="R358" s="82"/>
      <c r="S358" s="82"/>
      <c r="T358" s="82"/>
    </row>
    <row r="359" spans="9:20" ht="12.75" x14ac:dyDescent="0.2">
      <c r="I359" s="81"/>
      <c r="J359" s="81"/>
      <c r="K359" s="81"/>
      <c r="R359" s="82"/>
      <c r="S359" s="82"/>
      <c r="T359" s="82"/>
    </row>
    <row r="360" spans="9:20" ht="12.75" x14ac:dyDescent="0.2">
      <c r="I360" s="81"/>
      <c r="J360" s="81"/>
      <c r="K360" s="81"/>
      <c r="R360" s="82"/>
      <c r="S360" s="82"/>
      <c r="T360" s="82"/>
    </row>
    <row r="361" spans="9:20" ht="12.75" x14ac:dyDescent="0.2">
      <c r="I361" s="81"/>
      <c r="J361" s="81"/>
      <c r="K361" s="81"/>
      <c r="R361" s="82"/>
      <c r="S361" s="82"/>
      <c r="T361" s="82"/>
    </row>
    <row r="362" spans="9:20" ht="12.75" x14ac:dyDescent="0.2">
      <c r="I362" s="81"/>
      <c r="J362" s="81"/>
      <c r="K362" s="81"/>
      <c r="R362" s="82"/>
      <c r="S362" s="82"/>
      <c r="T362" s="82"/>
    </row>
    <row r="363" spans="9:20" ht="12.75" x14ac:dyDescent="0.2">
      <c r="I363" s="81"/>
      <c r="J363" s="81"/>
      <c r="K363" s="81"/>
      <c r="R363" s="82"/>
      <c r="S363" s="82"/>
      <c r="T363" s="82"/>
    </row>
    <row r="364" spans="9:20" ht="12.75" x14ac:dyDescent="0.2">
      <c r="I364" s="81"/>
      <c r="J364" s="81"/>
      <c r="K364" s="81"/>
      <c r="R364" s="82"/>
      <c r="S364" s="82"/>
      <c r="T364" s="82"/>
    </row>
    <row r="365" spans="9:20" ht="12.75" x14ac:dyDescent="0.2">
      <c r="I365" s="81"/>
      <c r="J365" s="81"/>
      <c r="K365" s="81"/>
      <c r="R365" s="82"/>
      <c r="S365" s="82"/>
      <c r="T365" s="82"/>
    </row>
    <row r="366" spans="9:20" ht="12.75" x14ac:dyDescent="0.2">
      <c r="I366" s="81"/>
      <c r="J366" s="81"/>
      <c r="K366" s="81"/>
      <c r="R366" s="82"/>
      <c r="S366" s="82"/>
      <c r="T366" s="82"/>
    </row>
    <row r="367" spans="9:20" ht="12.75" x14ac:dyDescent="0.2">
      <c r="I367" s="81"/>
      <c r="J367" s="81"/>
      <c r="K367" s="81"/>
      <c r="R367" s="82"/>
      <c r="S367" s="82"/>
      <c r="T367" s="82"/>
    </row>
    <row r="368" spans="9:20" ht="12.75" x14ac:dyDescent="0.2">
      <c r="I368" s="81"/>
      <c r="J368" s="81"/>
      <c r="K368" s="81"/>
      <c r="R368" s="82"/>
      <c r="S368" s="82"/>
      <c r="T368" s="82"/>
    </row>
    <row r="369" spans="9:20" ht="12.75" x14ac:dyDescent="0.2">
      <c r="I369" s="81"/>
      <c r="J369" s="81"/>
      <c r="K369" s="81"/>
      <c r="R369" s="82"/>
      <c r="S369" s="82"/>
      <c r="T369" s="82"/>
    </row>
    <row r="370" spans="9:20" ht="12.75" x14ac:dyDescent="0.2">
      <c r="I370" s="81"/>
      <c r="J370" s="81"/>
      <c r="K370" s="81"/>
      <c r="R370" s="82"/>
      <c r="S370" s="82"/>
      <c r="T370" s="82"/>
    </row>
    <row r="371" spans="9:20" ht="12.75" x14ac:dyDescent="0.2">
      <c r="I371" s="81"/>
      <c r="J371" s="81"/>
      <c r="K371" s="81"/>
      <c r="R371" s="82"/>
      <c r="S371" s="82"/>
      <c r="T371" s="82"/>
    </row>
    <row r="372" spans="9:20" ht="12.75" x14ac:dyDescent="0.2">
      <c r="I372" s="81"/>
      <c r="J372" s="81"/>
      <c r="K372" s="81"/>
      <c r="R372" s="82"/>
      <c r="S372" s="82"/>
      <c r="T372" s="82"/>
    </row>
    <row r="373" spans="9:20" ht="12.75" x14ac:dyDescent="0.2">
      <c r="I373" s="81"/>
      <c r="J373" s="81"/>
      <c r="K373" s="81"/>
      <c r="R373" s="82"/>
      <c r="S373" s="82"/>
      <c r="T373" s="82"/>
    </row>
    <row r="374" spans="9:20" ht="12.75" x14ac:dyDescent="0.2">
      <c r="I374" s="81"/>
      <c r="J374" s="81"/>
      <c r="K374" s="81"/>
      <c r="R374" s="82"/>
      <c r="S374" s="82"/>
      <c r="T374" s="82"/>
    </row>
    <row r="375" spans="9:20" ht="12.75" x14ac:dyDescent="0.2">
      <c r="I375" s="81"/>
      <c r="J375" s="81"/>
      <c r="K375" s="81"/>
      <c r="R375" s="82"/>
      <c r="S375" s="82"/>
      <c r="T375" s="82"/>
    </row>
    <row r="376" spans="9:20" ht="12.75" x14ac:dyDescent="0.2">
      <c r="I376" s="81"/>
      <c r="J376" s="81"/>
      <c r="K376" s="81"/>
      <c r="R376" s="82"/>
      <c r="S376" s="82"/>
      <c r="T376" s="82"/>
    </row>
    <row r="377" spans="9:20" ht="12.75" x14ac:dyDescent="0.2">
      <c r="I377" s="81"/>
      <c r="J377" s="81"/>
      <c r="K377" s="81"/>
      <c r="R377" s="82"/>
      <c r="S377" s="82"/>
      <c r="T377" s="82"/>
    </row>
    <row r="378" spans="9:20" ht="12.75" x14ac:dyDescent="0.2">
      <c r="I378" s="81"/>
      <c r="J378" s="81"/>
      <c r="K378" s="81"/>
      <c r="R378" s="82"/>
      <c r="S378" s="82"/>
      <c r="T378" s="82"/>
    </row>
    <row r="379" spans="9:20" ht="12.75" x14ac:dyDescent="0.2">
      <c r="I379" s="81"/>
      <c r="J379" s="81"/>
      <c r="K379" s="81"/>
      <c r="R379" s="82"/>
      <c r="S379" s="82"/>
      <c r="T379" s="82"/>
    </row>
    <row r="380" spans="9:20" ht="12.75" x14ac:dyDescent="0.2">
      <c r="I380" s="81"/>
      <c r="J380" s="81"/>
      <c r="K380" s="81"/>
      <c r="R380" s="82"/>
      <c r="S380" s="82"/>
      <c r="T380" s="82"/>
    </row>
    <row r="381" spans="9:20" ht="12.75" x14ac:dyDescent="0.2">
      <c r="I381" s="81"/>
      <c r="J381" s="81"/>
      <c r="K381" s="81"/>
      <c r="R381" s="82"/>
      <c r="S381" s="82"/>
      <c r="T381" s="82"/>
    </row>
    <row r="382" spans="9:20" ht="12.75" x14ac:dyDescent="0.2">
      <c r="I382" s="81"/>
      <c r="J382" s="81"/>
      <c r="K382" s="81"/>
      <c r="R382" s="82"/>
      <c r="S382" s="82"/>
      <c r="T382" s="82"/>
    </row>
    <row r="383" spans="9:20" ht="12.75" x14ac:dyDescent="0.2">
      <c r="I383" s="81"/>
      <c r="J383" s="81"/>
      <c r="K383" s="81"/>
      <c r="R383" s="82"/>
      <c r="S383" s="82"/>
      <c r="T383" s="82"/>
    </row>
    <row r="384" spans="9:20" ht="12.75" x14ac:dyDescent="0.2">
      <c r="I384" s="81"/>
      <c r="J384" s="81"/>
      <c r="K384" s="81"/>
      <c r="R384" s="82"/>
      <c r="S384" s="82"/>
      <c r="T384" s="82"/>
    </row>
    <row r="385" spans="9:20" ht="12.75" x14ac:dyDescent="0.2">
      <c r="I385" s="81"/>
      <c r="J385" s="81"/>
      <c r="K385" s="81"/>
      <c r="R385" s="82"/>
      <c r="S385" s="82"/>
      <c r="T385" s="82"/>
    </row>
    <row r="386" spans="9:20" ht="12.75" x14ac:dyDescent="0.2">
      <c r="I386" s="81"/>
      <c r="J386" s="81"/>
      <c r="K386" s="81"/>
      <c r="R386" s="82"/>
      <c r="S386" s="82"/>
      <c r="T386" s="82"/>
    </row>
    <row r="387" spans="9:20" ht="12.75" x14ac:dyDescent="0.2">
      <c r="I387" s="81"/>
      <c r="J387" s="81"/>
      <c r="K387" s="81"/>
      <c r="R387" s="82"/>
      <c r="S387" s="82"/>
      <c r="T387" s="82"/>
    </row>
    <row r="388" spans="9:20" ht="12.75" x14ac:dyDescent="0.2">
      <c r="I388" s="81"/>
      <c r="J388" s="81"/>
      <c r="K388" s="81"/>
      <c r="R388" s="82"/>
      <c r="S388" s="82"/>
      <c r="T388" s="82"/>
    </row>
    <row r="389" spans="9:20" ht="12.75" x14ac:dyDescent="0.2">
      <c r="I389" s="81"/>
      <c r="J389" s="81"/>
      <c r="K389" s="81"/>
      <c r="R389" s="82"/>
      <c r="S389" s="82"/>
      <c r="T389" s="82"/>
    </row>
    <row r="390" spans="9:20" ht="12.75" x14ac:dyDescent="0.2">
      <c r="I390" s="81"/>
      <c r="J390" s="81"/>
      <c r="K390" s="81"/>
      <c r="R390" s="82"/>
      <c r="S390" s="82"/>
      <c r="T390" s="82"/>
    </row>
    <row r="391" spans="9:20" ht="12.75" x14ac:dyDescent="0.2">
      <c r="I391" s="81"/>
      <c r="J391" s="81"/>
      <c r="K391" s="81"/>
      <c r="R391" s="82"/>
      <c r="S391" s="82"/>
      <c r="T391" s="82"/>
    </row>
    <row r="392" spans="9:20" ht="12.75" x14ac:dyDescent="0.2">
      <c r="I392" s="81"/>
      <c r="J392" s="81"/>
      <c r="K392" s="81"/>
      <c r="R392" s="82"/>
      <c r="S392" s="82"/>
      <c r="T392" s="82"/>
    </row>
    <row r="393" spans="9:20" ht="12.75" x14ac:dyDescent="0.2">
      <c r="I393" s="81"/>
      <c r="J393" s="81"/>
      <c r="K393" s="81"/>
      <c r="R393" s="82"/>
      <c r="S393" s="82"/>
      <c r="T393" s="82"/>
    </row>
    <row r="394" spans="9:20" ht="12.75" x14ac:dyDescent="0.2">
      <c r="I394" s="81"/>
      <c r="J394" s="81"/>
      <c r="K394" s="81"/>
      <c r="R394" s="82"/>
      <c r="S394" s="82"/>
      <c r="T394" s="82"/>
    </row>
    <row r="395" spans="9:20" ht="12.75" x14ac:dyDescent="0.2">
      <c r="I395" s="81"/>
      <c r="J395" s="81"/>
      <c r="K395" s="81"/>
      <c r="R395" s="82"/>
      <c r="S395" s="82"/>
      <c r="T395" s="82"/>
    </row>
    <row r="396" spans="9:20" ht="12.75" x14ac:dyDescent="0.2">
      <c r="I396" s="81"/>
      <c r="J396" s="81"/>
      <c r="K396" s="81"/>
      <c r="R396" s="82"/>
      <c r="S396" s="82"/>
      <c r="T396" s="82"/>
    </row>
    <row r="397" spans="9:20" ht="12.75" x14ac:dyDescent="0.2">
      <c r="I397" s="81"/>
      <c r="J397" s="81"/>
      <c r="K397" s="81"/>
      <c r="R397" s="82"/>
      <c r="S397" s="82"/>
      <c r="T397" s="82"/>
    </row>
    <row r="398" spans="9:20" ht="12.75" x14ac:dyDescent="0.2">
      <c r="I398" s="81"/>
      <c r="J398" s="81"/>
      <c r="K398" s="81"/>
      <c r="R398" s="82"/>
      <c r="S398" s="82"/>
      <c r="T398" s="82"/>
    </row>
    <row r="399" spans="9:20" ht="12.75" x14ac:dyDescent="0.2">
      <c r="I399" s="81"/>
      <c r="J399" s="81"/>
      <c r="K399" s="81"/>
      <c r="R399" s="82"/>
      <c r="S399" s="82"/>
      <c r="T399" s="82"/>
    </row>
    <row r="400" spans="9:20" ht="12.75" x14ac:dyDescent="0.2">
      <c r="I400" s="81"/>
      <c r="J400" s="81"/>
      <c r="K400" s="81"/>
      <c r="R400" s="82"/>
      <c r="S400" s="82"/>
      <c r="T400" s="82"/>
    </row>
    <row r="401" spans="9:20" ht="12.75" x14ac:dyDescent="0.2">
      <c r="I401" s="81"/>
      <c r="J401" s="81"/>
      <c r="K401" s="81"/>
      <c r="R401" s="82"/>
      <c r="S401" s="82"/>
      <c r="T401" s="82"/>
    </row>
    <row r="402" spans="9:20" ht="12.75" x14ac:dyDescent="0.2">
      <c r="I402" s="81"/>
      <c r="J402" s="81"/>
      <c r="K402" s="81"/>
      <c r="R402" s="82"/>
      <c r="S402" s="82"/>
      <c r="T402" s="82"/>
    </row>
    <row r="403" spans="9:20" ht="12.75" x14ac:dyDescent="0.2">
      <c r="I403" s="81"/>
      <c r="J403" s="81"/>
      <c r="K403" s="81"/>
      <c r="R403" s="82"/>
      <c r="S403" s="82"/>
      <c r="T403" s="82"/>
    </row>
    <row r="404" spans="9:20" ht="12.75" x14ac:dyDescent="0.2">
      <c r="I404" s="81"/>
      <c r="J404" s="81"/>
      <c r="K404" s="81"/>
      <c r="R404" s="82"/>
      <c r="S404" s="82"/>
      <c r="T404" s="82"/>
    </row>
    <row r="405" spans="9:20" ht="12.75" x14ac:dyDescent="0.2">
      <c r="I405" s="81"/>
      <c r="J405" s="81"/>
      <c r="K405" s="81"/>
      <c r="R405" s="82"/>
      <c r="S405" s="82"/>
      <c r="T405" s="82"/>
    </row>
    <row r="406" spans="9:20" ht="12.75" x14ac:dyDescent="0.2">
      <c r="I406" s="81"/>
      <c r="J406" s="81"/>
      <c r="K406" s="81"/>
      <c r="R406" s="82"/>
      <c r="S406" s="82"/>
      <c r="T406" s="82"/>
    </row>
    <row r="407" spans="9:20" ht="12.75" x14ac:dyDescent="0.2">
      <c r="I407" s="81"/>
      <c r="J407" s="81"/>
      <c r="K407" s="81"/>
      <c r="R407" s="82"/>
      <c r="S407" s="82"/>
      <c r="T407" s="82"/>
    </row>
    <row r="408" spans="9:20" ht="12.75" x14ac:dyDescent="0.2">
      <c r="I408" s="81"/>
      <c r="J408" s="81"/>
      <c r="K408" s="81"/>
      <c r="R408" s="82"/>
      <c r="S408" s="82"/>
      <c r="T408" s="82"/>
    </row>
    <row r="409" spans="9:20" ht="12.75" x14ac:dyDescent="0.2">
      <c r="I409" s="81"/>
      <c r="J409" s="81"/>
      <c r="K409" s="81"/>
      <c r="R409" s="82"/>
      <c r="S409" s="82"/>
      <c r="T409" s="82"/>
    </row>
    <row r="410" spans="9:20" ht="12.75" x14ac:dyDescent="0.2">
      <c r="I410" s="81"/>
      <c r="J410" s="81"/>
      <c r="K410" s="81"/>
      <c r="R410" s="82"/>
      <c r="S410" s="82"/>
      <c r="T410" s="82"/>
    </row>
    <row r="411" spans="9:20" ht="12.75" x14ac:dyDescent="0.2">
      <c r="I411" s="81"/>
      <c r="J411" s="81"/>
      <c r="K411" s="81"/>
      <c r="R411" s="82"/>
      <c r="S411" s="82"/>
      <c r="T411" s="82"/>
    </row>
    <row r="412" spans="9:20" ht="12.75" x14ac:dyDescent="0.2">
      <c r="I412" s="81"/>
      <c r="J412" s="81"/>
      <c r="K412" s="81"/>
      <c r="R412" s="82"/>
      <c r="S412" s="82"/>
      <c r="T412" s="82"/>
    </row>
    <row r="413" spans="9:20" ht="12.75" x14ac:dyDescent="0.2">
      <c r="I413" s="81"/>
      <c r="J413" s="81"/>
      <c r="K413" s="81"/>
      <c r="R413" s="82"/>
      <c r="S413" s="82"/>
      <c r="T413" s="82"/>
    </row>
    <row r="414" spans="9:20" ht="12.75" x14ac:dyDescent="0.2">
      <c r="I414" s="81"/>
      <c r="J414" s="81"/>
      <c r="K414" s="81"/>
      <c r="R414" s="82"/>
      <c r="S414" s="82"/>
      <c r="T414" s="82"/>
    </row>
    <row r="415" spans="9:20" ht="12.75" x14ac:dyDescent="0.2">
      <c r="I415" s="81"/>
      <c r="J415" s="81"/>
      <c r="K415" s="81"/>
      <c r="R415" s="82"/>
      <c r="S415" s="82"/>
      <c r="T415" s="82"/>
    </row>
    <row r="416" spans="9:20" ht="12.75" x14ac:dyDescent="0.2">
      <c r="I416" s="81"/>
      <c r="J416" s="81"/>
      <c r="K416" s="81"/>
      <c r="R416" s="82"/>
      <c r="S416" s="82"/>
      <c r="T416" s="82"/>
    </row>
    <row r="417" spans="9:20" ht="12.75" x14ac:dyDescent="0.2">
      <c r="I417" s="81"/>
      <c r="J417" s="81"/>
      <c r="K417" s="81"/>
      <c r="R417" s="82"/>
      <c r="S417" s="82"/>
      <c r="T417" s="82"/>
    </row>
    <row r="418" spans="9:20" ht="12.75" x14ac:dyDescent="0.2">
      <c r="I418" s="81"/>
      <c r="J418" s="81"/>
      <c r="K418" s="81"/>
      <c r="R418" s="82"/>
      <c r="S418" s="82"/>
      <c r="T418" s="82"/>
    </row>
    <row r="419" spans="9:20" ht="12.75" x14ac:dyDescent="0.2">
      <c r="I419" s="81"/>
      <c r="J419" s="81"/>
      <c r="K419" s="81"/>
      <c r="R419" s="82"/>
      <c r="S419" s="82"/>
      <c r="T419" s="82"/>
    </row>
    <row r="420" spans="9:20" ht="12.75" x14ac:dyDescent="0.2">
      <c r="I420" s="81"/>
      <c r="J420" s="81"/>
      <c r="K420" s="81"/>
      <c r="R420" s="82"/>
      <c r="S420" s="82"/>
      <c r="T420" s="82"/>
    </row>
    <row r="421" spans="9:20" ht="12.75" x14ac:dyDescent="0.2">
      <c r="I421" s="81"/>
      <c r="J421" s="81"/>
      <c r="K421" s="81"/>
      <c r="R421" s="82"/>
      <c r="S421" s="82"/>
      <c r="T421" s="82"/>
    </row>
    <row r="422" spans="9:20" ht="12.75" x14ac:dyDescent="0.2">
      <c r="I422" s="81"/>
      <c r="J422" s="81"/>
      <c r="K422" s="81"/>
      <c r="R422" s="82"/>
      <c r="S422" s="82"/>
      <c r="T422" s="82"/>
    </row>
    <row r="423" spans="9:20" ht="12.75" x14ac:dyDescent="0.2">
      <c r="I423" s="81"/>
      <c r="J423" s="81"/>
      <c r="K423" s="81"/>
      <c r="R423" s="82"/>
      <c r="S423" s="82"/>
      <c r="T423" s="82"/>
    </row>
    <row r="424" spans="9:20" ht="12.75" x14ac:dyDescent="0.2">
      <c r="I424" s="81"/>
      <c r="J424" s="81"/>
      <c r="K424" s="81"/>
      <c r="R424" s="82"/>
      <c r="S424" s="82"/>
      <c r="T424" s="82"/>
    </row>
    <row r="425" spans="9:20" ht="12.75" x14ac:dyDescent="0.2">
      <c r="I425" s="81"/>
      <c r="J425" s="81"/>
      <c r="K425" s="81"/>
      <c r="R425" s="82"/>
      <c r="S425" s="82"/>
      <c r="T425" s="82"/>
    </row>
    <row r="426" spans="9:20" ht="12.75" x14ac:dyDescent="0.2">
      <c r="I426" s="81"/>
      <c r="J426" s="81"/>
      <c r="K426" s="81"/>
      <c r="R426" s="82"/>
      <c r="S426" s="82"/>
      <c r="T426" s="82"/>
    </row>
    <row r="427" spans="9:20" ht="12.75" x14ac:dyDescent="0.2">
      <c r="I427" s="81"/>
      <c r="J427" s="81"/>
      <c r="K427" s="81"/>
      <c r="R427" s="82"/>
      <c r="S427" s="82"/>
      <c r="T427" s="82"/>
    </row>
    <row r="428" spans="9:20" ht="12.75" x14ac:dyDescent="0.2">
      <c r="I428" s="81"/>
      <c r="J428" s="81"/>
      <c r="K428" s="81"/>
      <c r="R428" s="82"/>
      <c r="S428" s="82"/>
      <c r="T428" s="82"/>
    </row>
    <row r="429" spans="9:20" ht="12.75" x14ac:dyDescent="0.2">
      <c r="I429" s="81"/>
      <c r="J429" s="81"/>
      <c r="K429" s="81"/>
      <c r="R429" s="82"/>
      <c r="S429" s="82"/>
      <c r="T429" s="82"/>
    </row>
    <row r="430" spans="9:20" ht="12.75" x14ac:dyDescent="0.2">
      <c r="I430" s="81"/>
      <c r="J430" s="81"/>
      <c r="K430" s="81"/>
      <c r="R430" s="82"/>
      <c r="S430" s="82"/>
      <c r="T430" s="82"/>
    </row>
    <row r="431" spans="9:20" ht="12.75" x14ac:dyDescent="0.2">
      <c r="I431" s="81"/>
      <c r="J431" s="81"/>
      <c r="K431" s="81"/>
      <c r="R431" s="82"/>
      <c r="S431" s="82"/>
      <c r="T431" s="82"/>
    </row>
    <row r="432" spans="9:20" ht="12.75" x14ac:dyDescent="0.2">
      <c r="I432" s="81"/>
      <c r="J432" s="81"/>
      <c r="K432" s="81"/>
      <c r="R432" s="82"/>
      <c r="S432" s="82"/>
      <c r="T432" s="82"/>
    </row>
    <row r="433" spans="9:20" ht="12.75" x14ac:dyDescent="0.2">
      <c r="I433" s="81"/>
      <c r="J433" s="81"/>
      <c r="K433" s="81"/>
      <c r="R433" s="82"/>
      <c r="S433" s="82"/>
      <c r="T433" s="82"/>
    </row>
    <row r="434" spans="9:20" ht="12.75" x14ac:dyDescent="0.2">
      <c r="I434" s="81"/>
      <c r="J434" s="81"/>
      <c r="K434" s="81"/>
      <c r="R434" s="82"/>
      <c r="S434" s="82"/>
      <c r="T434" s="82"/>
    </row>
    <row r="435" spans="9:20" ht="12.75" x14ac:dyDescent="0.2">
      <c r="I435" s="81"/>
      <c r="J435" s="81"/>
      <c r="K435" s="81"/>
      <c r="R435" s="82"/>
      <c r="S435" s="82"/>
      <c r="T435" s="82"/>
    </row>
    <row r="436" spans="9:20" ht="12.75" x14ac:dyDescent="0.2">
      <c r="I436" s="81"/>
      <c r="J436" s="81"/>
      <c r="K436" s="81"/>
      <c r="R436" s="82"/>
      <c r="S436" s="82"/>
      <c r="T436" s="82"/>
    </row>
    <row r="437" spans="9:20" ht="12.75" x14ac:dyDescent="0.2">
      <c r="I437" s="81"/>
      <c r="J437" s="81"/>
      <c r="K437" s="81"/>
      <c r="R437" s="82"/>
      <c r="S437" s="82"/>
      <c r="T437" s="82"/>
    </row>
    <row r="438" spans="9:20" ht="12.75" x14ac:dyDescent="0.2">
      <c r="I438" s="81"/>
      <c r="J438" s="81"/>
      <c r="K438" s="81"/>
      <c r="R438" s="82"/>
      <c r="S438" s="82"/>
      <c r="T438" s="82"/>
    </row>
    <row r="439" spans="9:20" ht="12.75" x14ac:dyDescent="0.2">
      <c r="I439" s="81"/>
      <c r="J439" s="81"/>
      <c r="K439" s="81"/>
      <c r="R439" s="82"/>
      <c r="S439" s="82"/>
      <c r="T439" s="82"/>
    </row>
    <row r="440" spans="9:20" ht="12.75" x14ac:dyDescent="0.2">
      <c r="I440" s="81"/>
      <c r="J440" s="81"/>
      <c r="K440" s="81"/>
      <c r="R440" s="82"/>
      <c r="S440" s="82"/>
      <c r="T440" s="82"/>
    </row>
    <row r="441" spans="9:20" ht="12.75" x14ac:dyDescent="0.2">
      <c r="I441" s="81"/>
      <c r="J441" s="81"/>
      <c r="K441" s="81"/>
      <c r="R441" s="82"/>
      <c r="S441" s="82"/>
      <c r="T441" s="82"/>
    </row>
    <row r="442" spans="9:20" ht="12.75" x14ac:dyDescent="0.2">
      <c r="I442" s="81"/>
      <c r="J442" s="81"/>
      <c r="K442" s="81"/>
      <c r="R442" s="82"/>
      <c r="S442" s="82"/>
      <c r="T442" s="82"/>
    </row>
    <row r="443" spans="9:20" ht="12.75" x14ac:dyDescent="0.2">
      <c r="I443" s="81"/>
      <c r="J443" s="81"/>
      <c r="K443" s="81"/>
      <c r="R443" s="82"/>
      <c r="S443" s="82"/>
      <c r="T443" s="82"/>
    </row>
    <row r="444" spans="9:20" ht="12.75" x14ac:dyDescent="0.2">
      <c r="I444" s="81"/>
      <c r="J444" s="81"/>
      <c r="K444" s="81"/>
      <c r="R444" s="82"/>
      <c r="S444" s="82"/>
      <c r="T444" s="82"/>
    </row>
    <row r="445" spans="9:20" ht="12.75" x14ac:dyDescent="0.2">
      <c r="I445" s="81"/>
      <c r="J445" s="81"/>
      <c r="K445" s="81"/>
      <c r="R445" s="82"/>
      <c r="S445" s="82"/>
      <c r="T445" s="82"/>
    </row>
    <row r="446" spans="9:20" ht="12.75" x14ac:dyDescent="0.2">
      <c r="I446" s="81"/>
      <c r="J446" s="81"/>
      <c r="K446" s="81"/>
      <c r="R446" s="82"/>
      <c r="S446" s="82"/>
      <c r="T446" s="82"/>
    </row>
    <row r="447" spans="9:20" ht="12.75" x14ac:dyDescent="0.2">
      <c r="I447" s="81"/>
      <c r="J447" s="81"/>
      <c r="K447" s="81"/>
      <c r="R447" s="82"/>
      <c r="S447" s="82"/>
      <c r="T447" s="82"/>
    </row>
    <row r="448" spans="9:20" ht="12.75" x14ac:dyDescent="0.2">
      <c r="I448" s="81"/>
      <c r="J448" s="81"/>
      <c r="K448" s="81"/>
      <c r="R448" s="82"/>
      <c r="S448" s="82"/>
      <c r="T448" s="82"/>
    </row>
    <row r="449" spans="9:20" ht="12.75" x14ac:dyDescent="0.2">
      <c r="I449" s="81"/>
      <c r="J449" s="81"/>
      <c r="K449" s="81"/>
      <c r="R449" s="82"/>
      <c r="S449" s="82"/>
      <c r="T449" s="82"/>
    </row>
    <row r="450" spans="9:20" ht="12.75" x14ac:dyDescent="0.2">
      <c r="I450" s="81"/>
      <c r="J450" s="81"/>
      <c r="K450" s="81"/>
      <c r="R450" s="82"/>
      <c r="S450" s="82"/>
      <c r="T450" s="82"/>
    </row>
    <row r="451" spans="9:20" ht="12.75" x14ac:dyDescent="0.2">
      <c r="I451" s="81"/>
      <c r="J451" s="81"/>
      <c r="K451" s="81"/>
      <c r="R451" s="82"/>
      <c r="S451" s="82"/>
      <c r="T451" s="82"/>
    </row>
    <row r="452" spans="9:20" ht="12.75" x14ac:dyDescent="0.2">
      <c r="I452" s="81"/>
      <c r="J452" s="81"/>
      <c r="K452" s="81"/>
      <c r="R452" s="82"/>
      <c r="S452" s="82"/>
      <c r="T452" s="82"/>
    </row>
    <row r="453" spans="9:20" ht="12.75" x14ac:dyDescent="0.2">
      <c r="I453" s="81"/>
      <c r="J453" s="81"/>
      <c r="K453" s="81"/>
      <c r="R453" s="82"/>
      <c r="S453" s="82"/>
      <c r="T453" s="82"/>
    </row>
    <row r="454" spans="9:20" ht="12.75" x14ac:dyDescent="0.2">
      <c r="I454" s="81"/>
      <c r="J454" s="81"/>
      <c r="K454" s="81"/>
      <c r="R454" s="82"/>
      <c r="S454" s="82"/>
      <c r="T454" s="82"/>
    </row>
    <row r="455" spans="9:20" ht="12.75" x14ac:dyDescent="0.2">
      <c r="I455" s="81"/>
      <c r="J455" s="81"/>
      <c r="K455" s="81"/>
      <c r="R455" s="82"/>
      <c r="S455" s="82"/>
      <c r="T455" s="82"/>
    </row>
    <row r="456" spans="9:20" ht="12.75" x14ac:dyDescent="0.2">
      <c r="I456" s="81"/>
      <c r="J456" s="81"/>
      <c r="K456" s="81"/>
      <c r="R456" s="82"/>
      <c r="S456" s="82"/>
      <c r="T456" s="82"/>
    </row>
    <row r="457" spans="9:20" ht="12.75" x14ac:dyDescent="0.2">
      <c r="I457" s="81"/>
      <c r="J457" s="81"/>
      <c r="K457" s="81"/>
      <c r="R457" s="82"/>
      <c r="S457" s="82"/>
      <c r="T457" s="82"/>
    </row>
    <row r="458" spans="9:20" ht="12.75" x14ac:dyDescent="0.2">
      <c r="I458" s="81"/>
      <c r="J458" s="81"/>
      <c r="K458" s="81"/>
      <c r="R458" s="82"/>
      <c r="S458" s="82"/>
      <c r="T458" s="82"/>
    </row>
    <row r="459" spans="9:20" ht="12.75" x14ac:dyDescent="0.2">
      <c r="I459" s="81"/>
      <c r="J459" s="81"/>
      <c r="K459" s="81"/>
      <c r="R459" s="82"/>
      <c r="S459" s="82"/>
      <c r="T459" s="82"/>
    </row>
    <row r="460" spans="9:20" ht="12.75" x14ac:dyDescent="0.2">
      <c r="I460" s="81"/>
      <c r="J460" s="81"/>
      <c r="K460" s="81"/>
      <c r="R460" s="82"/>
      <c r="S460" s="82"/>
      <c r="T460" s="82"/>
    </row>
    <row r="461" spans="9:20" ht="12.75" x14ac:dyDescent="0.2">
      <c r="I461" s="81"/>
      <c r="J461" s="81"/>
      <c r="K461" s="81"/>
      <c r="R461" s="82"/>
      <c r="S461" s="82"/>
      <c r="T461" s="82"/>
    </row>
    <row r="462" spans="9:20" ht="12.75" x14ac:dyDescent="0.2">
      <c r="I462" s="81"/>
      <c r="J462" s="81"/>
      <c r="K462" s="81"/>
      <c r="R462" s="82"/>
      <c r="S462" s="82"/>
      <c r="T462" s="82"/>
    </row>
    <row r="463" spans="9:20" ht="12.75" x14ac:dyDescent="0.2">
      <c r="I463" s="81"/>
      <c r="J463" s="81"/>
      <c r="K463" s="81"/>
      <c r="R463" s="82"/>
      <c r="S463" s="82"/>
      <c r="T463" s="82"/>
    </row>
    <row r="464" spans="9:20" ht="12.75" x14ac:dyDescent="0.2">
      <c r="I464" s="81"/>
      <c r="J464" s="81"/>
      <c r="K464" s="81"/>
      <c r="R464" s="82"/>
      <c r="S464" s="82"/>
      <c r="T464" s="82"/>
    </row>
    <row r="465" spans="9:20" ht="12.75" x14ac:dyDescent="0.2">
      <c r="I465" s="81"/>
      <c r="J465" s="81"/>
      <c r="K465" s="81"/>
      <c r="R465" s="82"/>
      <c r="S465" s="82"/>
      <c r="T465" s="82"/>
    </row>
    <row r="466" spans="9:20" ht="12.75" x14ac:dyDescent="0.2">
      <c r="I466" s="81"/>
      <c r="J466" s="81"/>
      <c r="K466" s="81"/>
      <c r="R466" s="82"/>
      <c r="S466" s="82"/>
      <c r="T466" s="82"/>
    </row>
    <row r="467" spans="9:20" ht="12.75" x14ac:dyDescent="0.2">
      <c r="I467" s="81"/>
      <c r="J467" s="81"/>
      <c r="K467" s="81"/>
      <c r="R467" s="82"/>
      <c r="S467" s="82"/>
      <c r="T467" s="82"/>
    </row>
    <row r="468" spans="9:20" ht="12.75" x14ac:dyDescent="0.2">
      <c r="I468" s="81"/>
      <c r="J468" s="81"/>
      <c r="K468" s="81"/>
      <c r="R468" s="82"/>
      <c r="S468" s="82"/>
      <c r="T468" s="82"/>
    </row>
    <row r="469" spans="9:20" ht="12.75" x14ac:dyDescent="0.2">
      <c r="I469" s="81"/>
      <c r="J469" s="81"/>
      <c r="K469" s="81"/>
      <c r="R469" s="82"/>
      <c r="S469" s="82"/>
      <c r="T469" s="82"/>
    </row>
    <row r="470" spans="9:20" ht="12.75" x14ac:dyDescent="0.2">
      <c r="I470" s="81"/>
      <c r="J470" s="81"/>
      <c r="K470" s="81"/>
      <c r="R470" s="82"/>
      <c r="S470" s="82"/>
      <c r="T470" s="82"/>
    </row>
    <row r="471" spans="9:20" ht="12.75" x14ac:dyDescent="0.2">
      <c r="I471" s="81"/>
      <c r="J471" s="81"/>
      <c r="K471" s="81"/>
      <c r="R471" s="82"/>
      <c r="S471" s="82"/>
      <c r="T471" s="82"/>
    </row>
    <row r="472" spans="9:20" ht="12.75" x14ac:dyDescent="0.2">
      <c r="I472" s="81"/>
      <c r="J472" s="81"/>
      <c r="K472" s="81"/>
      <c r="R472" s="82"/>
      <c r="S472" s="82"/>
      <c r="T472" s="82"/>
    </row>
    <row r="473" spans="9:20" ht="12.75" x14ac:dyDescent="0.2">
      <c r="I473" s="81"/>
      <c r="J473" s="81"/>
      <c r="K473" s="81"/>
      <c r="R473" s="82"/>
      <c r="S473" s="82"/>
      <c r="T473" s="82"/>
    </row>
    <row r="474" spans="9:20" ht="12.75" x14ac:dyDescent="0.2">
      <c r="I474" s="81"/>
      <c r="J474" s="81"/>
      <c r="K474" s="81"/>
      <c r="R474" s="82"/>
      <c r="S474" s="82"/>
      <c r="T474" s="82"/>
    </row>
    <row r="475" spans="9:20" ht="12.75" x14ac:dyDescent="0.2">
      <c r="I475" s="81"/>
      <c r="J475" s="81"/>
      <c r="K475" s="81"/>
      <c r="R475" s="82"/>
      <c r="S475" s="82"/>
      <c r="T475" s="82"/>
    </row>
    <row r="476" spans="9:20" ht="12.75" x14ac:dyDescent="0.2">
      <c r="I476" s="81"/>
      <c r="J476" s="81"/>
      <c r="K476" s="81"/>
      <c r="R476" s="82"/>
      <c r="S476" s="82"/>
      <c r="T476" s="82"/>
    </row>
    <row r="477" spans="9:20" ht="12.75" x14ac:dyDescent="0.2">
      <c r="I477" s="81"/>
      <c r="J477" s="81"/>
      <c r="K477" s="81"/>
      <c r="R477" s="82"/>
      <c r="S477" s="82"/>
      <c r="T477" s="82"/>
    </row>
    <row r="478" spans="9:20" ht="12.75" x14ac:dyDescent="0.2">
      <c r="I478" s="81"/>
      <c r="J478" s="81"/>
      <c r="K478" s="81"/>
      <c r="R478" s="82"/>
      <c r="S478" s="82"/>
      <c r="T478" s="82"/>
    </row>
    <row r="479" spans="9:20" ht="12.75" x14ac:dyDescent="0.2">
      <c r="I479" s="81"/>
      <c r="J479" s="81"/>
      <c r="K479" s="81"/>
      <c r="R479" s="82"/>
      <c r="S479" s="82"/>
      <c r="T479" s="82"/>
    </row>
    <row r="480" spans="9:20" ht="12.75" x14ac:dyDescent="0.2">
      <c r="I480" s="81"/>
      <c r="J480" s="81"/>
      <c r="K480" s="81"/>
      <c r="R480" s="82"/>
      <c r="S480" s="82"/>
      <c r="T480" s="82"/>
    </row>
    <row r="481" spans="9:20" ht="12.75" x14ac:dyDescent="0.2">
      <c r="I481" s="81"/>
      <c r="J481" s="81"/>
      <c r="K481" s="81"/>
      <c r="R481" s="82"/>
      <c r="S481" s="82"/>
      <c r="T481" s="82"/>
    </row>
    <row r="482" spans="9:20" ht="12.75" x14ac:dyDescent="0.2">
      <c r="I482" s="81"/>
      <c r="J482" s="81"/>
      <c r="K482" s="81"/>
      <c r="R482" s="82"/>
      <c r="S482" s="82"/>
      <c r="T482" s="82"/>
    </row>
    <row r="483" spans="9:20" ht="12.75" x14ac:dyDescent="0.2">
      <c r="I483" s="81"/>
      <c r="J483" s="81"/>
      <c r="K483" s="81"/>
      <c r="R483" s="82"/>
      <c r="S483" s="82"/>
      <c r="T483" s="82"/>
    </row>
    <row r="484" spans="9:20" ht="12.75" x14ac:dyDescent="0.2">
      <c r="I484" s="81"/>
      <c r="J484" s="81"/>
      <c r="K484" s="81"/>
      <c r="R484" s="82"/>
      <c r="S484" s="82"/>
      <c r="T484" s="82"/>
    </row>
    <row r="485" spans="9:20" ht="12.75" x14ac:dyDescent="0.2">
      <c r="I485" s="81"/>
      <c r="J485" s="81"/>
      <c r="K485" s="81"/>
      <c r="R485" s="82"/>
      <c r="S485" s="82"/>
      <c r="T485" s="82"/>
    </row>
    <row r="486" spans="9:20" ht="12.75" x14ac:dyDescent="0.2">
      <c r="I486" s="81"/>
      <c r="J486" s="81"/>
      <c r="K486" s="81"/>
      <c r="R486" s="82"/>
      <c r="S486" s="82"/>
      <c r="T486" s="82"/>
    </row>
    <row r="487" spans="9:20" ht="12.75" x14ac:dyDescent="0.2">
      <c r="I487" s="81"/>
      <c r="J487" s="81"/>
      <c r="K487" s="81"/>
      <c r="R487" s="82"/>
      <c r="S487" s="82"/>
      <c r="T487" s="82"/>
    </row>
    <row r="488" spans="9:20" ht="12.75" x14ac:dyDescent="0.2">
      <c r="I488" s="81"/>
      <c r="J488" s="81"/>
      <c r="K488" s="81"/>
      <c r="R488" s="82"/>
      <c r="S488" s="82"/>
      <c r="T488" s="82"/>
    </row>
    <row r="489" spans="9:20" ht="12.75" x14ac:dyDescent="0.2">
      <c r="I489" s="81"/>
      <c r="J489" s="81"/>
      <c r="K489" s="81"/>
      <c r="R489" s="82"/>
      <c r="S489" s="82"/>
      <c r="T489" s="82"/>
    </row>
    <row r="490" spans="9:20" ht="12.75" x14ac:dyDescent="0.2">
      <c r="I490" s="81"/>
      <c r="J490" s="81"/>
      <c r="K490" s="81"/>
      <c r="R490" s="82"/>
      <c r="S490" s="82"/>
      <c r="T490" s="82"/>
    </row>
    <row r="491" spans="9:20" ht="12.75" x14ac:dyDescent="0.2">
      <c r="I491" s="81"/>
      <c r="J491" s="81"/>
      <c r="K491" s="81"/>
      <c r="R491" s="82"/>
      <c r="S491" s="82"/>
      <c r="T491" s="82"/>
    </row>
    <row r="492" spans="9:20" ht="12.75" x14ac:dyDescent="0.2">
      <c r="I492" s="81"/>
      <c r="J492" s="81"/>
      <c r="K492" s="81"/>
      <c r="R492" s="82"/>
      <c r="S492" s="82"/>
      <c r="T492" s="82"/>
    </row>
    <row r="493" spans="9:20" ht="12.75" x14ac:dyDescent="0.2">
      <c r="I493" s="81"/>
      <c r="J493" s="81"/>
      <c r="K493" s="81"/>
      <c r="R493" s="82"/>
      <c r="S493" s="82"/>
      <c r="T493" s="82"/>
    </row>
    <row r="494" spans="9:20" ht="12.75" x14ac:dyDescent="0.2">
      <c r="I494" s="81"/>
      <c r="J494" s="81"/>
      <c r="K494" s="81"/>
      <c r="R494" s="82"/>
      <c r="S494" s="82"/>
      <c r="T494" s="82"/>
    </row>
    <row r="495" spans="9:20" ht="12.75" x14ac:dyDescent="0.2">
      <c r="I495" s="81"/>
      <c r="J495" s="81"/>
      <c r="K495" s="81"/>
      <c r="R495" s="82"/>
      <c r="S495" s="82"/>
      <c r="T495" s="82"/>
    </row>
    <row r="496" spans="9:20" ht="12.75" x14ac:dyDescent="0.2">
      <c r="I496" s="81"/>
      <c r="J496" s="81"/>
      <c r="K496" s="81"/>
      <c r="R496" s="82"/>
      <c r="S496" s="82"/>
      <c r="T496" s="82"/>
    </row>
    <row r="497" spans="9:20" ht="12.75" x14ac:dyDescent="0.2">
      <c r="I497" s="81"/>
      <c r="J497" s="81"/>
      <c r="K497" s="81"/>
      <c r="R497" s="82"/>
      <c r="S497" s="82"/>
      <c r="T497" s="82"/>
    </row>
    <row r="498" spans="9:20" ht="12.75" x14ac:dyDescent="0.2">
      <c r="I498" s="81"/>
      <c r="J498" s="81"/>
      <c r="K498" s="81"/>
      <c r="R498" s="82"/>
      <c r="S498" s="82"/>
      <c r="T498" s="82"/>
    </row>
    <row r="499" spans="9:20" ht="12.75" x14ac:dyDescent="0.2">
      <c r="I499" s="81"/>
      <c r="J499" s="81"/>
      <c r="K499" s="81"/>
      <c r="R499" s="82"/>
      <c r="S499" s="82"/>
      <c r="T499" s="82"/>
    </row>
    <row r="500" spans="9:20" ht="12.75" x14ac:dyDescent="0.2">
      <c r="I500" s="81"/>
      <c r="J500" s="81"/>
      <c r="K500" s="81"/>
      <c r="R500" s="82"/>
      <c r="S500" s="82"/>
      <c r="T500" s="82"/>
    </row>
    <row r="501" spans="9:20" ht="12.75" x14ac:dyDescent="0.2">
      <c r="I501" s="81"/>
      <c r="J501" s="81"/>
      <c r="K501" s="81"/>
      <c r="R501" s="82"/>
      <c r="S501" s="82"/>
      <c r="T501" s="82"/>
    </row>
    <row r="502" spans="9:20" ht="12.75" x14ac:dyDescent="0.2">
      <c r="I502" s="81"/>
      <c r="J502" s="81"/>
      <c r="K502" s="81"/>
      <c r="R502" s="82"/>
      <c r="S502" s="82"/>
      <c r="T502" s="82"/>
    </row>
    <row r="503" spans="9:20" ht="12.75" x14ac:dyDescent="0.2">
      <c r="I503" s="81"/>
      <c r="J503" s="81"/>
      <c r="K503" s="81"/>
      <c r="R503" s="82"/>
      <c r="S503" s="82"/>
      <c r="T503" s="82"/>
    </row>
    <row r="504" spans="9:20" ht="12.75" x14ac:dyDescent="0.2">
      <c r="I504" s="81"/>
      <c r="J504" s="81"/>
      <c r="K504" s="81"/>
      <c r="R504" s="82"/>
      <c r="S504" s="82"/>
      <c r="T504" s="82"/>
    </row>
    <row r="505" spans="9:20" ht="12.75" x14ac:dyDescent="0.2">
      <c r="I505" s="81"/>
      <c r="J505" s="81"/>
      <c r="K505" s="81"/>
      <c r="R505" s="82"/>
      <c r="S505" s="82"/>
      <c r="T505" s="82"/>
    </row>
    <row r="506" spans="9:20" ht="12.75" x14ac:dyDescent="0.2">
      <c r="I506" s="81"/>
      <c r="J506" s="81"/>
      <c r="K506" s="81"/>
      <c r="R506" s="82"/>
      <c r="S506" s="82"/>
      <c r="T506" s="82"/>
    </row>
    <row r="507" spans="9:20" ht="12.75" x14ac:dyDescent="0.2">
      <c r="I507" s="81"/>
      <c r="J507" s="81"/>
      <c r="K507" s="81"/>
      <c r="R507" s="82"/>
      <c r="S507" s="82"/>
      <c r="T507" s="82"/>
    </row>
    <row r="508" spans="9:20" ht="12.75" x14ac:dyDescent="0.2">
      <c r="I508" s="81"/>
      <c r="J508" s="81"/>
      <c r="K508" s="81"/>
      <c r="R508" s="82"/>
      <c r="S508" s="82"/>
      <c r="T508" s="82"/>
    </row>
    <row r="509" spans="9:20" ht="12.75" x14ac:dyDescent="0.2">
      <c r="I509" s="81"/>
      <c r="J509" s="81"/>
      <c r="K509" s="81"/>
      <c r="R509" s="82"/>
      <c r="S509" s="82"/>
      <c r="T509" s="82"/>
    </row>
    <row r="510" spans="9:20" ht="12.75" x14ac:dyDescent="0.2">
      <c r="I510" s="81"/>
      <c r="J510" s="81"/>
      <c r="K510" s="81"/>
      <c r="R510" s="82"/>
      <c r="S510" s="82"/>
      <c r="T510" s="82"/>
    </row>
    <row r="511" spans="9:20" ht="12.75" x14ac:dyDescent="0.2">
      <c r="I511" s="81"/>
      <c r="J511" s="81"/>
      <c r="K511" s="81"/>
      <c r="R511" s="82"/>
      <c r="S511" s="82"/>
      <c r="T511" s="82"/>
    </row>
    <row r="512" spans="9:20" ht="12.75" x14ac:dyDescent="0.2">
      <c r="I512" s="81"/>
      <c r="J512" s="81"/>
      <c r="K512" s="81"/>
      <c r="R512" s="82"/>
      <c r="S512" s="82"/>
      <c r="T512" s="82"/>
    </row>
    <row r="513" spans="9:20" ht="12.75" x14ac:dyDescent="0.2">
      <c r="I513" s="81"/>
      <c r="J513" s="81"/>
      <c r="K513" s="81"/>
      <c r="R513" s="82"/>
      <c r="S513" s="82"/>
      <c r="T513" s="82"/>
    </row>
    <row r="514" spans="9:20" ht="12.75" x14ac:dyDescent="0.2">
      <c r="I514" s="81"/>
      <c r="J514" s="81"/>
      <c r="K514" s="81"/>
      <c r="R514" s="82"/>
      <c r="S514" s="82"/>
      <c r="T514" s="82"/>
    </row>
    <row r="515" spans="9:20" ht="12.75" x14ac:dyDescent="0.2">
      <c r="I515" s="81"/>
      <c r="J515" s="81"/>
      <c r="K515" s="81"/>
      <c r="R515" s="82"/>
      <c r="S515" s="82"/>
      <c r="T515" s="82"/>
    </row>
    <row r="516" spans="9:20" ht="12.75" x14ac:dyDescent="0.2">
      <c r="I516" s="81"/>
      <c r="J516" s="81"/>
      <c r="K516" s="81"/>
      <c r="R516" s="82"/>
      <c r="S516" s="82"/>
      <c r="T516" s="82"/>
    </row>
    <row r="517" spans="9:20" ht="12.75" x14ac:dyDescent="0.2">
      <c r="I517" s="81"/>
      <c r="J517" s="81"/>
      <c r="K517" s="81"/>
      <c r="R517" s="82"/>
      <c r="S517" s="82"/>
      <c r="T517" s="82"/>
    </row>
    <row r="518" spans="9:20" ht="12.75" x14ac:dyDescent="0.2">
      <c r="I518" s="81"/>
      <c r="J518" s="81"/>
      <c r="K518" s="81"/>
      <c r="R518" s="82"/>
      <c r="S518" s="82"/>
      <c r="T518" s="82"/>
    </row>
    <row r="519" spans="9:20" ht="12.75" x14ac:dyDescent="0.2">
      <c r="I519" s="81"/>
      <c r="J519" s="81"/>
      <c r="K519" s="81"/>
      <c r="R519" s="82"/>
      <c r="S519" s="82"/>
      <c r="T519" s="82"/>
    </row>
    <row r="520" spans="9:20" ht="12.75" x14ac:dyDescent="0.2">
      <c r="I520" s="81"/>
      <c r="J520" s="81"/>
      <c r="K520" s="81"/>
      <c r="R520" s="82"/>
      <c r="S520" s="82"/>
      <c r="T520" s="82"/>
    </row>
    <row r="521" spans="9:20" ht="12.75" x14ac:dyDescent="0.2">
      <c r="I521" s="81"/>
      <c r="J521" s="81"/>
      <c r="K521" s="81"/>
      <c r="R521" s="82"/>
      <c r="S521" s="82"/>
      <c r="T521" s="82"/>
    </row>
    <row r="522" spans="9:20" ht="12.75" x14ac:dyDescent="0.2">
      <c r="I522" s="81"/>
      <c r="J522" s="81"/>
      <c r="K522" s="81"/>
      <c r="R522" s="82"/>
      <c r="S522" s="82"/>
      <c r="T522" s="82"/>
    </row>
    <row r="523" spans="9:20" ht="12.75" x14ac:dyDescent="0.2">
      <c r="I523" s="81"/>
      <c r="J523" s="81"/>
      <c r="K523" s="81"/>
      <c r="R523" s="82"/>
      <c r="S523" s="82"/>
      <c r="T523" s="82"/>
    </row>
    <row r="524" spans="9:20" ht="12.75" x14ac:dyDescent="0.2">
      <c r="I524" s="81"/>
      <c r="J524" s="81"/>
      <c r="K524" s="81"/>
      <c r="R524" s="82"/>
      <c r="S524" s="82"/>
      <c r="T524" s="82"/>
    </row>
    <row r="525" spans="9:20" ht="12.75" x14ac:dyDescent="0.2">
      <c r="I525" s="81"/>
      <c r="J525" s="81"/>
      <c r="K525" s="81"/>
      <c r="R525" s="82"/>
      <c r="S525" s="82"/>
      <c r="T525" s="82"/>
    </row>
    <row r="526" spans="9:20" ht="12.75" x14ac:dyDescent="0.2">
      <c r="I526" s="81"/>
      <c r="J526" s="81"/>
      <c r="K526" s="81"/>
      <c r="R526" s="82"/>
      <c r="S526" s="82"/>
      <c r="T526" s="82"/>
    </row>
    <row r="527" spans="9:20" ht="12.75" x14ac:dyDescent="0.2">
      <c r="I527" s="81"/>
      <c r="J527" s="81"/>
      <c r="K527" s="81"/>
      <c r="R527" s="82"/>
      <c r="S527" s="82"/>
      <c r="T527" s="82"/>
    </row>
    <row r="528" spans="9:20" ht="12.75" x14ac:dyDescent="0.2">
      <c r="I528" s="81"/>
      <c r="J528" s="81"/>
      <c r="K528" s="81"/>
      <c r="R528" s="82"/>
      <c r="S528" s="82"/>
      <c r="T528" s="82"/>
    </row>
    <row r="529" spans="9:20" ht="12.75" x14ac:dyDescent="0.2">
      <c r="I529" s="81"/>
      <c r="J529" s="81"/>
      <c r="K529" s="81"/>
      <c r="R529" s="82"/>
      <c r="S529" s="82"/>
      <c r="T529" s="82"/>
    </row>
    <row r="530" spans="9:20" ht="12.75" x14ac:dyDescent="0.2">
      <c r="I530" s="81"/>
      <c r="J530" s="81"/>
      <c r="K530" s="81"/>
      <c r="R530" s="82"/>
      <c r="S530" s="82"/>
      <c r="T530" s="82"/>
    </row>
    <row r="531" spans="9:20" ht="12.75" x14ac:dyDescent="0.2">
      <c r="I531" s="81"/>
      <c r="J531" s="81"/>
      <c r="K531" s="81"/>
      <c r="R531" s="82"/>
      <c r="S531" s="82"/>
      <c r="T531" s="82"/>
    </row>
    <row r="532" spans="9:20" ht="12.75" x14ac:dyDescent="0.2">
      <c r="I532" s="81"/>
      <c r="J532" s="81"/>
      <c r="K532" s="81"/>
      <c r="R532" s="82"/>
      <c r="S532" s="82"/>
      <c r="T532" s="82"/>
    </row>
    <row r="533" spans="9:20" ht="12.75" x14ac:dyDescent="0.2">
      <c r="I533" s="81"/>
      <c r="J533" s="81"/>
      <c r="K533" s="81"/>
      <c r="R533" s="82"/>
      <c r="S533" s="82"/>
      <c r="T533" s="82"/>
    </row>
    <row r="534" spans="9:20" ht="12.75" x14ac:dyDescent="0.2">
      <c r="I534" s="81"/>
      <c r="J534" s="81"/>
      <c r="K534" s="81"/>
      <c r="R534" s="82"/>
      <c r="S534" s="82"/>
      <c r="T534" s="82"/>
    </row>
    <row r="535" spans="9:20" ht="12.75" x14ac:dyDescent="0.2">
      <c r="I535" s="81"/>
      <c r="J535" s="81"/>
      <c r="K535" s="81"/>
      <c r="R535" s="82"/>
      <c r="S535" s="82"/>
      <c r="T535" s="82"/>
    </row>
    <row r="536" spans="9:20" ht="12.75" x14ac:dyDescent="0.2">
      <c r="I536" s="81"/>
      <c r="J536" s="81"/>
      <c r="K536" s="81"/>
      <c r="R536" s="82"/>
      <c r="S536" s="82"/>
      <c r="T536" s="82"/>
    </row>
    <row r="537" spans="9:20" ht="12.75" x14ac:dyDescent="0.2">
      <c r="I537" s="81"/>
      <c r="J537" s="81"/>
      <c r="K537" s="81"/>
      <c r="R537" s="82"/>
      <c r="S537" s="82"/>
      <c r="T537" s="82"/>
    </row>
    <row r="538" spans="9:20" ht="12.75" x14ac:dyDescent="0.2">
      <c r="I538" s="81"/>
      <c r="J538" s="81"/>
      <c r="K538" s="81"/>
      <c r="R538" s="82"/>
      <c r="S538" s="82"/>
      <c r="T538" s="82"/>
    </row>
    <row r="539" spans="9:20" ht="12.75" x14ac:dyDescent="0.2">
      <c r="I539" s="81"/>
      <c r="J539" s="81"/>
      <c r="K539" s="81"/>
      <c r="R539" s="82"/>
      <c r="S539" s="82"/>
      <c r="T539" s="82"/>
    </row>
    <row r="540" spans="9:20" ht="12.75" x14ac:dyDescent="0.2">
      <c r="I540" s="81"/>
      <c r="J540" s="81"/>
      <c r="K540" s="81"/>
      <c r="R540" s="82"/>
      <c r="S540" s="82"/>
      <c r="T540" s="82"/>
    </row>
    <row r="541" spans="9:20" ht="12.75" x14ac:dyDescent="0.2">
      <c r="I541" s="81"/>
      <c r="J541" s="81"/>
      <c r="K541" s="81"/>
      <c r="R541" s="82"/>
      <c r="S541" s="82"/>
      <c r="T541" s="82"/>
    </row>
    <row r="542" spans="9:20" ht="12.75" x14ac:dyDescent="0.2">
      <c r="I542" s="81"/>
      <c r="J542" s="81"/>
      <c r="K542" s="81"/>
      <c r="R542" s="82"/>
      <c r="S542" s="82"/>
      <c r="T542" s="82"/>
    </row>
    <row r="543" spans="9:20" ht="12.75" x14ac:dyDescent="0.2">
      <c r="I543" s="81"/>
      <c r="J543" s="81"/>
      <c r="K543" s="81"/>
      <c r="R543" s="82"/>
      <c r="S543" s="82"/>
      <c r="T543" s="82"/>
    </row>
    <row r="544" spans="9:20" ht="12.75" x14ac:dyDescent="0.2">
      <c r="I544" s="81"/>
      <c r="J544" s="81"/>
      <c r="K544" s="81"/>
      <c r="R544" s="82"/>
      <c r="S544" s="82"/>
      <c r="T544" s="82"/>
    </row>
    <row r="545" spans="9:20" ht="12.75" x14ac:dyDescent="0.2">
      <c r="I545" s="81"/>
      <c r="J545" s="81"/>
      <c r="K545" s="81"/>
      <c r="R545" s="82"/>
      <c r="S545" s="82"/>
      <c r="T545" s="82"/>
    </row>
    <row r="546" spans="9:20" ht="12.75" x14ac:dyDescent="0.2">
      <c r="I546" s="81"/>
      <c r="J546" s="81"/>
      <c r="K546" s="81"/>
      <c r="R546" s="82"/>
      <c r="S546" s="82"/>
      <c r="T546" s="82"/>
    </row>
    <row r="547" spans="9:20" ht="12.75" x14ac:dyDescent="0.2">
      <c r="I547" s="81"/>
      <c r="J547" s="81"/>
      <c r="K547" s="81"/>
      <c r="R547" s="82"/>
      <c r="S547" s="82"/>
      <c r="T547" s="82"/>
    </row>
    <row r="548" spans="9:20" ht="12.75" x14ac:dyDescent="0.2">
      <c r="I548" s="81"/>
      <c r="J548" s="81"/>
      <c r="K548" s="81"/>
      <c r="R548" s="82"/>
      <c r="S548" s="82"/>
      <c r="T548" s="82"/>
    </row>
    <row r="549" spans="9:20" ht="12.75" x14ac:dyDescent="0.2">
      <c r="I549" s="81"/>
      <c r="J549" s="81"/>
      <c r="K549" s="81"/>
      <c r="R549" s="82"/>
      <c r="S549" s="82"/>
      <c r="T549" s="82"/>
    </row>
    <row r="550" spans="9:20" ht="12.75" x14ac:dyDescent="0.2">
      <c r="I550" s="81"/>
      <c r="J550" s="81"/>
      <c r="K550" s="81"/>
      <c r="R550" s="82"/>
      <c r="S550" s="82"/>
      <c r="T550" s="82"/>
    </row>
    <row r="551" spans="9:20" ht="12.75" x14ac:dyDescent="0.2">
      <c r="I551" s="81"/>
      <c r="J551" s="81"/>
      <c r="K551" s="81"/>
      <c r="R551" s="82"/>
      <c r="S551" s="82"/>
      <c r="T551" s="82"/>
    </row>
    <row r="552" spans="9:20" ht="12.75" x14ac:dyDescent="0.2">
      <c r="I552" s="81"/>
      <c r="J552" s="81"/>
      <c r="K552" s="81"/>
      <c r="R552" s="82"/>
      <c r="S552" s="82"/>
      <c r="T552" s="82"/>
    </row>
    <row r="553" spans="9:20" ht="12.75" x14ac:dyDescent="0.2">
      <c r="I553" s="81"/>
      <c r="J553" s="81"/>
      <c r="K553" s="81"/>
      <c r="R553" s="82"/>
      <c r="S553" s="82"/>
      <c r="T553" s="82"/>
    </row>
    <row r="554" spans="9:20" ht="12.75" x14ac:dyDescent="0.2">
      <c r="I554" s="81"/>
      <c r="J554" s="81"/>
      <c r="K554" s="81"/>
      <c r="R554" s="82"/>
      <c r="S554" s="82"/>
      <c r="T554" s="82"/>
    </row>
    <row r="555" spans="9:20" ht="12.75" x14ac:dyDescent="0.2">
      <c r="I555" s="81"/>
      <c r="J555" s="81"/>
      <c r="K555" s="81"/>
      <c r="R555" s="82"/>
      <c r="S555" s="82"/>
      <c r="T555" s="82"/>
    </row>
    <row r="556" spans="9:20" ht="12.75" x14ac:dyDescent="0.2">
      <c r="I556" s="81"/>
      <c r="J556" s="81"/>
      <c r="K556" s="81"/>
      <c r="R556" s="82"/>
      <c r="S556" s="82"/>
      <c r="T556" s="82"/>
    </row>
    <row r="557" spans="9:20" ht="12.75" x14ac:dyDescent="0.2">
      <c r="I557" s="81"/>
      <c r="J557" s="81"/>
      <c r="K557" s="81"/>
      <c r="R557" s="82"/>
      <c r="S557" s="82"/>
      <c r="T557" s="82"/>
    </row>
    <row r="558" spans="9:20" ht="12.75" x14ac:dyDescent="0.2">
      <c r="I558" s="81"/>
      <c r="J558" s="81"/>
      <c r="K558" s="81"/>
      <c r="R558" s="82"/>
      <c r="S558" s="82"/>
      <c r="T558" s="82"/>
    </row>
    <row r="559" spans="9:20" ht="12.75" x14ac:dyDescent="0.2">
      <c r="I559" s="81"/>
      <c r="J559" s="81"/>
      <c r="K559" s="81"/>
      <c r="R559" s="82"/>
      <c r="S559" s="82"/>
      <c r="T559" s="82"/>
    </row>
    <row r="560" spans="9:20" ht="12.75" x14ac:dyDescent="0.2">
      <c r="I560" s="81"/>
      <c r="J560" s="81"/>
      <c r="K560" s="81"/>
      <c r="R560" s="82"/>
      <c r="S560" s="82"/>
      <c r="T560" s="82"/>
    </row>
    <row r="561" spans="9:20" ht="12.75" x14ac:dyDescent="0.2">
      <c r="I561" s="81"/>
      <c r="J561" s="81"/>
      <c r="K561" s="81"/>
      <c r="R561" s="82"/>
      <c r="S561" s="82"/>
      <c r="T561" s="82"/>
    </row>
    <row r="562" spans="9:20" ht="12.75" x14ac:dyDescent="0.2">
      <c r="I562" s="81"/>
      <c r="J562" s="81"/>
      <c r="K562" s="81"/>
      <c r="R562" s="82"/>
      <c r="S562" s="82"/>
      <c r="T562" s="82"/>
    </row>
    <row r="563" spans="9:20" ht="12.75" x14ac:dyDescent="0.2">
      <c r="I563" s="81"/>
      <c r="J563" s="81"/>
      <c r="K563" s="81"/>
      <c r="R563" s="82"/>
      <c r="S563" s="82"/>
      <c r="T563" s="82"/>
    </row>
    <row r="564" spans="9:20" ht="12.75" x14ac:dyDescent="0.2">
      <c r="I564" s="81"/>
      <c r="J564" s="81"/>
      <c r="K564" s="81"/>
      <c r="R564" s="82"/>
      <c r="S564" s="82"/>
      <c r="T564" s="82"/>
    </row>
    <row r="565" spans="9:20" ht="12.75" x14ac:dyDescent="0.2">
      <c r="I565" s="81"/>
      <c r="J565" s="81"/>
      <c r="K565" s="81"/>
      <c r="R565" s="82"/>
      <c r="S565" s="82"/>
      <c r="T565" s="82"/>
    </row>
    <row r="566" spans="9:20" ht="12.75" x14ac:dyDescent="0.2">
      <c r="I566" s="81"/>
      <c r="J566" s="81"/>
      <c r="K566" s="81"/>
      <c r="R566" s="82"/>
      <c r="S566" s="82"/>
      <c r="T566" s="82"/>
    </row>
    <row r="567" spans="9:20" ht="12.75" x14ac:dyDescent="0.2">
      <c r="I567" s="81"/>
      <c r="J567" s="81"/>
      <c r="K567" s="81"/>
      <c r="R567" s="82"/>
      <c r="S567" s="82"/>
      <c r="T567" s="82"/>
    </row>
    <row r="568" spans="9:20" ht="12.75" x14ac:dyDescent="0.2">
      <c r="I568" s="81"/>
      <c r="J568" s="81"/>
      <c r="K568" s="81"/>
      <c r="R568" s="82"/>
      <c r="S568" s="82"/>
      <c r="T568" s="82"/>
    </row>
    <row r="569" spans="9:20" ht="12.75" x14ac:dyDescent="0.2">
      <c r="I569" s="81"/>
      <c r="J569" s="81"/>
      <c r="K569" s="81"/>
      <c r="R569" s="82"/>
      <c r="S569" s="82"/>
      <c r="T569" s="82"/>
    </row>
    <row r="570" spans="9:20" ht="12.75" x14ac:dyDescent="0.2">
      <c r="I570" s="81"/>
      <c r="J570" s="81"/>
      <c r="K570" s="81"/>
      <c r="R570" s="82"/>
      <c r="S570" s="82"/>
      <c r="T570" s="82"/>
    </row>
    <row r="571" spans="9:20" ht="12.75" x14ac:dyDescent="0.2">
      <c r="I571" s="81"/>
      <c r="J571" s="81"/>
      <c r="K571" s="81"/>
      <c r="R571" s="82"/>
      <c r="S571" s="82"/>
      <c r="T571" s="82"/>
    </row>
    <row r="572" spans="9:20" ht="12.75" x14ac:dyDescent="0.2">
      <c r="I572" s="81"/>
      <c r="J572" s="81"/>
      <c r="K572" s="81"/>
      <c r="R572" s="82"/>
      <c r="S572" s="82"/>
      <c r="T572" s="82"/>
    </row>
    <row r="573" spans="9:20" ht="12.75" x14ac:dyDescent="0.2">
      <c r="I573" s="81"/>
      <c r="J573" s="81"/>
      <c r="K573" s="81"/>
      <c r="R573" s="82"/>
      <c r="S573" s="82"/>
      <c r="T573" s="82"/>
    </row>
    <row r="574" spans="9:20" ht="12.75" x14ac:dyDescent="0.2">
      <c r="I574" s="81"/>
      <c r="J574" s="81"/>
      <c r="K574" s="81"/>
      <c r="R574" s="82"/>
      <c r="S574" s="82"/>
      <c r="T574" s="82"/>
    </row>
    <row r="575" spans="9:20" ht="12.75" x14ac:dyDescent="0.2">
      <c r="I575" s="81"/>
      <c r="J575" s="81"/>
      <c r="K575" s="81"/>
      <c r="R575" s="82"/>
      <c r="S575" s="82"/>
      <c r="T575" s="82"/>
    </row>
    <row r="576" spans="9:20" ht="12.75" x14ac:dyDescent="0.2">
      <c r="I576" s="81"/>
      <c r="J576" s="81"/>
      <c r="K576" s="81"/>
      <c r="R576" s="82"/>
      <c r="S576" s="82"/>
      <c r="T576" s="82"/>
    </row>
    <row r="577" spans="9:20" ht="12.75" x14ac:dyDescent="0.2">
      <c r="I577" s="81"/>
      <c r="J577" s="81"/>
      <c r="K577" s="81"/>
      <c r="R577" s="82"/>
      <c r="S577" s="82"/>
      <c r="T577" s="82"/>
    </row>
    <row r="578" spans="9:20" ht="12.75" x14ac:dyDescent="0.2">
      <c r="I578" s="81"/>
      <c r="J578" s="81"/>
      <c r="K578" s="81"/>
      <c r="R578" s="82"/>
      <c r="S578" s="82"/>
      <c r="T578" s="82"/>
    </row>
    <row r="579" spans="9:20" ht="12.75" x14ac:dyDescent="0.2">
      <c r="I579" s="81"/>
      <c r="J579" s="81"/>
      <c r="K579" s="81"/>
      <c r="R579" s="82"/>
      <c r="S579" s="82"/>
      <c r="T579" s="82"/>
    </row>
    <row r="580" spans="9:20" ht="12.75" x14ac:dyDescent="0.2">
      <c r="I580" s="81"/>
      <c r="J580" s="81"/>
      <c r="K580" s="81"/>
      <c r="R580" s="82"/>
      <c r="S580" s="82"/>
      <c r="T580" s="82"/>
    </row>
    <row r="581" spans="9:20" ht="12.75" x14ac:dyDescent="0.2">
      <c r="I581" s="81"/>
      <c r="J581" s="81"/>
      <c r="K581" s="81"/>
      <c r="R581" s="82"/>
      <c r="S581" s="82"/>
      <c r="T581" s="82"/>
    </row>
    <row r="582" spans="9:20" ht="12.75" x14ac:dyDescent="0.2">
      <c r="I582" s="81"/>
      <c r="J582" s="81"/>
      <c r="K582" s="81"/>
      <c r="R582" s="82"/>
      <c r="S582" s="82"/>
      <c r="T582" s="82"/>
    </row>
    <row r="583" spans="9:20" ht="12.75" x14ac:dyDescent="0.2">
      <c r="I583" s="81"/>
      <c r="J583" s="81"/>
      <c r="K583" s="81"/>
      <c r="R583" s="82"/>
      <c r="S583" s="82"/>
      <c r="T583" s="82"/>
    </row>
    <row r="584" spans="9:20" ht="12.75" x14ac:dyDescent="0.2">
      <c r="I584" s="81"/>
      <c r="J584" s="81"/>
      <c r="K584" s="81"/>
      <c r="R584" s="82"/>
      <c r="S584" s="82"/>
      <c r="T584" s="82"/>
    </row>
    <row r="585" spans="9:20" ht="12.75" x14ac:dyDescent="0.2">
      <c r="I585" s="81"/>
      <c r="J585" s="81"/>
      <c r="K585" s="81"/>
      <c r="R585" s="82"/>
      <c r="S585" s="82"/>
      <c r="T585" s="82"/>
    </row>
    <row r="586" spans="9:20" ht="12.75" x14ac:dyDescent="0.2">
      <c r="I586" s="81"/>
      <c r="J586" s="81"/>
      <c r="K586" s="81"/>
      <c r="R586" s="82"/>
      <c r="S586" s="82"/>
      <c r="T586" s="82"/>
    </row>
    <row r="587" spans="9:20" ht="12.75" x14ac:dyDescent="0.2">
      <c r="I587" s="81"/>
      <c r="J587" s="81"/>
      <c r="K587" s="81"/>
      <c r="R587" s="82"/>
      <c r="S587" s="82"/>
      <c r="T587" s="82"/>
    </row>
    <row r="588" spans="9:20" ht="12.75" x14ac:dyDescent="0.2">
      <c r="I588" s="81"/>
      <c r="J588" s="81"/>
      <c r="K588" s="81"/>
      <c r="R588" s="82"/>
      <c r="S588" s="82"/>
      <c r="T588" s="82"/>
    </row>
    <row r="589" spans="9:20" ht="12.75" x14ac:dyDescent="0.2">
      <c r="I589" s="81"/>
      <c r="J589" s="81"/>
      <c r="K589" s="81"/>
      <c r="R589" s="82"/>
      <c r="S589" s="82"/>
      <c r="T589" s="82"/>
    </row>
    <row r="590" spans="9:20" ht="12.75" x14ac:dyDescent="0.2">
      <c r="I590" s="81"/>
      <c r="J590" s="81"/>
      <c r="K590" s="81"/>
      <c r="R590" s="82"/>
      <c r="S590" s="82"/>
      <c r="T590" s="82"/>
    </row>
    <row r="591" spans="9:20" ht="12.75" x14ac:dyDescent="0.2">
      <c r="I591" s="81"/>
      <c r="J591" s="81"/>
      <c r="K591" s="81"/>
      <c r="R591" s="82"/>
      <c r="S591" s="82"/>
      <c r="T591" s="82"/>
    </row>
    <row r="592" spans="9:20" ht="12.75" x14ac:dyDescent="0.2">
      <c r="I592" s="81"/>
      <c r="J592" s="81"/>
      <c r="K592" s="81"/>
      <c r="R592" s="82"/>
      <c r="S592" s="82"/>
      <c r="T592" s="82"/>
    </row>
    <row r="593" spans="9:20" ht="12.75" x14ac:dyDescent="0.2">
      <c r="I593" s="81"/>
      <c r="J593" s="81"/>
      <c r="K593" s="81"/>
      <c r="R593" s="82"/>
      <c r="S593" s="82"/>
      <c r="T593" s="82"/>
    </row>
    <row r="594" spans="9:20" ht="12.75" x14ac:dyDescent="0.2">
      <c r="I594" s="81"/>
      <c r="J594" s="81"/>
      <c r="K594" s="81"/>
      <c r="R594" s="82"/>
      <c r="S594" s="82"/>
      <c r="T594" s="82"/>
    </row>
    <row r="595" spans="9:20" ht="12.75" x14ac:dyDescent="0.2">
      <c r="I595" s="81"/>
      <c r="J595" s="81"/>
      <c r="K595" s="81"/>
      <c r="R595" s="82"/>
      <c r="S595" s="82"/>
      <c r="T595" s="82"/>
    </row>
    <row r="596" spans="9:20" ht="12.75" x14ac:dyDescent="0.2">
      <c r="I596" s="81"/>
      <c r="J596" s="81"/>
      <c r="K596" s="81"/>
      <c r="R596" s="82"/>
      <c r="S596" s="82"/>
      <c r="T596" s="82"/>
    </row>
    <row r="597" spans="9:20" ht="12.75" x14ac:dyDescent="0.2">
      <c r="I597" s="81"/>
      <c r="J597" s="81"/>
      <c r="K597" s="81"/>
      <c r="R597" s="82"/>
      <c r="S597" s="82"/>
      <c r="T597" s="82"/>
    </row>
    <row r="598" spans="9:20" ht="12.75" x14ac:dyDescent="0.2">
      <c r="I598" s="81"/>
      <c r="J598" s="81"/>
      <c r="K598" s="81"/>
      <c r="R598" s="82"/>
      <c r="S598" s="82"/>
      <c r="T598" s="82"/>
    </row>
    <row r="599" spans="9:20" ht="12.75" x14ac:dyDescent="0.2">
      <c r="I599" s="81"/>
      <c r="J599" s="81"/>
      <c r="K599" s="81"/>
      <c r="R599" s="82"/>
      <c r="S599" s="82"/>
      <c r="T599" s="82"/>
    </row>
    <row r="600" spans="9:20" ht="12.75" x14ac:dyDescent="0.2">
      <c r="I600" s="81"/>
      <c r="J600" s="81"/>
      <c r="K600" s="81"/>
      <c r="R600" s="82"/>
      <c r="S600" s="82"/>
      <c r="T600" s="82"/>
    </row>
    <row r="601" spans="9:20" ht="12.75" x14ac:dyDescent="0.2">
      <c r="I601" s="81"/>
      <c r="J601" s="81"/>
      <c r="K601" s="81"/>
      <c r="R601" s="82"/>
      <c r="S601" s="82"/>
      <c r="T601" s="82"/>
    </row>
    <row r="602" spans="9:20" ht="12.75" x14ac:dyDescent="0.2">
      <c r="I602" s="81"/>
      <c r="J602" s="81"/>
      <c r="K602" s="81"/>
      <c r="R602" s="82"/>
      <c r="S602" s="82"/>
      <c r="T602" s="82"/>
    </row>
    <row r="603" spans="9:20" ht="12.75" x14ac:dyDescent="0.2">
      <c r="I603" s="81"/>
      <c r="J603" s="81"/>
      <c r="K603" s="81"/>
      <c r="R603" s="82"/>
      <c r="S603" s="82"/>
      <c r="T603" s="82"/>
    </row>
    <row r="604" spans="9:20" ht="12.75" x14ac:dyDescent="0.2">
      <c r="I604" s="81"/>
      <c r="J604" s="81"/>
      <c r="K604" s="81"/>
      <c r="R604" s="82"/>
      <c r="S604" s="82"/>
      <c r="T604" s="82"/>
    </row>
    <row r="605" spans="9:20" ht="12.75" x14ac:dyDescent="0.2">
      <c r="I605" s="81"/>
      <c r="J605" s="81"/>
      <c r="K605" s="81"/>
      <c r="R605" s="82"/>
      <c r="S605" s="82"/>
      <c r="T605" s="82"/>
    </row>
    <row r="606" spans="9:20" ht="12.75" x14ac:dyDescent="0.2">
      <c r="I606" s="81"/>
      <c r="J606" s="81"/>
      <c r="K606" s="81"/>
      <c r="R606" s="82"/>
      <c r="S606" s="82"/>
      <c r="T606" s="82"/>
    </row>
    <row r="607" spans="9:20" ht="12.75" x14ac:dyDescent="0.2">
      <c r="I607" s="81"/>
      <c r="J607" s="81"/>
      <c r="K607" s="81"/>
      <c r="R607" s="82"/>
      <c r="S607" s="82"/>
      <c r="T607" s="82"/>
    </row>
    <row r="608" spans="9:20" ht="12.75" x14ac:dyDescent="0.2">
      <c r="I608" s="81"/>
      <c r="J608" s="81"/>
      <c r="K608" s="81"/>
      <c r="R608" s="82"/>
      <c r="S608" s="82"/>
      <c r="T608" s="82"/>
    </row>
    <row r="609" spans="9:20" ht="12.75" x14ac:dyDescent="0.2">
      <c r="I609" s="81"/>
      <c r="J609" s="81"/>
      <c r="K609" s="81"/>
      <c r="R609" s="82"/>
      <c r="S609" s="82"/>
      <c r="T609" s="82"/>
    </row>
    <row r="610" spans="9:20" ht="12.75" x14ac:dyDescent="0.2">
      <c r="I610" s="81"/>
      <c r="J610" s="81"/>
      <c r="K610" s="81"/>
      <c r="R610" s="82"/>
      <c r="S610" s="82"/>
      <c r="T610" s="82"/>
    </row>
    <row r="611" spans="9:20" ht="12.75" x14ac:dyDescent="0.2">
      <c r="I611" s="81"/>
      <c r="J611" s="81"/>
      <c r="K611" s="81"/>
      <c r="R611" s="82"/>
      <c r="S611" s="82"/>
      <c r="T611" s="82"/>
    </row>
    <row r="612" spans="9:20" ht="12.75" x14ac:dyDescent="0.2">
      <c r="I612" s="81"/>
      <c r="J612" s="81"/>
      <c r="K612" s="81"/>
      <c r="R612" s="82"/>
      <c r="S612" s="82"/>
      <c r="T612" s="82"/>
    </row>
    <row r="613" spans="9:20" ht="12.75" x14ac:dyDescent="0.2">
      <c r="I613" s="81"/>
      <c r="J613" s="81"/>
      <c r="K613" s="81"/>
      <c r="R613" s="82"/>
      <c r="S613" s="82"/>
      <c r="T613" s="82"/>
    </row>
    <row r="614" spans="9:20" ht="12.75" x14ac:dyDescent="0.2">
      <c r="I614" s="81"/>
      <c r="J614" s="81"/>
      <c r="K614" s="81"/>
      <c r="R614" s="82"/>
      <c r="S614" s="82"/>
      <c r="T614" s="82"/>
    </row>
    <row r="615" spans="9:20" ht="12.75" x14ac:dyDescent="0.2">
      <c r="I615" s="81"/>
      <c r="J615" s="81"/>
      <c r="K615" s="81"/>
      <c r="R615" s="82"/>
      <c r="S615" s="82"/>
      <c r="T615" s="82"/>
    </row>
    <row r="616" spans="9:20" ht="12.75" x14ac:dyDescent="0.2">
      <c r="I616" s="81"/>
      <c r="J616" s="81"/>
      <c r="K616" s="81"/>
      <c r="R616" s="82"/>
      <c r="S616" s="82"/>
      <c r="T616" s="82"/>
    </row>
    <row r="617" spans="9:20" ht="12.75" x14ac:dyDescent="0.2">
      <c r="I617" s="81"/>
      <c r="J617" s="81"/>
      <c r="K617" s="81"/>
      <c r="R617" s="82"/>
      <c r="S617" s="82"/>
      <c r="T617" s="82"/>
    </row>
    <row r="618" spans="9:20" ht="12.75" x14ac:dyDescent="0.2">
      <c r="I618" s="81"/>
      <c r="J618" s="81"/>
      <c r="K618" s="81"/>
      <c r="R618" s="82"/>
      <c r="S618" s="82"/>
      <c r="T618" s="82"/>
    </row>
    <row r="619" spans="9:20" ht="12.75" x14ac:dyDescent="0.2">
      <c r="I619" s="81"/>
      <c r="J619" s="81"/>
      <c r="K619" s="81"/>
      <c r="R619" s="82"/>
      <c r="S619" s="82"/>
      <c r="T619" s="82"/>
    </row>
    <row r="620" spans="9:20" ht="12.75" x14ac:dyDescent="0.2">
      <c r="I620" s="81"/>
      <c r="J620" s="81"/>
      <c r="K620" s="81"/>
      <c r="R620" s="82"/>
      <c r="S620" s="82"/>
      <c r="T620" s="82"/>
    </row>
    <row r="621" spans="9:20" ht="12.75" x14ac:dyDescent="0.2">
      <c r="I621" s="81"/>
      <c r="J621" s="81"/>
      <c r="K621" s="81"/>
      <c r="R621" s="82"/>
      <c r="S621" s="82"/>
      <c r="T621" s="82"/>
    </row>
    <row r="622" spans="9:20" ht="12.75" x14ac:dyDescent="0.2">
      <c r="I622" s="81"/>
      <c r="J622" s="81"/>
      <c r="K622" s="81"/>
      <c r="R622" s="82"/>
      <c r="S622" s="82"/>
      <c r="T622" s="82"/>
    </row>
    <row r="623" spans="9:20" ht="12.75" x14ac:dyDescent="0.2">
      <c r="I623" s="81"/>
      <c r="J623" s="81"/>
      <c r="K623" s="81"/>
      <c r="R623" s="82"/>
      <c r="S623" s="82"/>
      <c r="T623" s="82"/>
    </row>
    <row r="624" spans="9:20" ht="12.75" x14ac:dyDescent="0.2">
      <c r="I624" s="81"/>
      <c r="J624" s="81"/>
      <c r="K624" s="81"/>
      <c r="R624" s="82"/>
      <c r="S624" s="82"/>
      <c r="T624" s="82"/>
    </row>
    <row r="625" spans="9:20" ht="12.75" x14ac:dyDescent="0.2">
      <c r="I625" s="81"/>
      <c r="J625" s="81"/>
      <c r="K625" s="81"/>
      <c r="R625" s="82"/>
      <c r="S625" s="82"/>
      <c r="T625" s="82"/>
    </row>
    <row r="626" spans="9:20" ht="12.75" x14ac:dyDescent="0.2">
      <c r="I626" s="81"/>
      <c r="J626" s="81"/>
      <c r="K626" s="81"/>
      <c r="R626" s="82"/>
      <c r="S626" s="82"/>
      <c r="T626" s="82"/>
    </row>
    <row r="627" spans="9:20" ht="12.75" x14ac:dyDescent="0.2">
      <c r="I627" s="81"/>
      <c r="J627" s="81"/>
      <c r="K627" s="81"/>
      <c r="R627" s="82"/>
      <c r="S627" s="82"/>
      <c r="T627" s="82"/>
    </row>
    <row r="628" spans="9:20" ht="12.75" x14ac:dyDescent="0.2">
      <c r="I628" s="81"/>
      <c r="J628" s="81"/>
      <c r="K628" s="81"/>
      <c r="R628" s="82"/>
      <c r="S628" s="82"/>
      <c r="T628" s="82"/>
    </row>
    <row r="629" spans="9:20" ht="12.75" x14ac:dyDescent="0.2">
      <c r="I629" s="81"/>
      <c r="J629" s="81"/>
      <c r="K629" s="81"/>
      <c r="R629" s="82"/>
      <c r="S629" s="82"/>
      <c r="T629" s="82"/>
    </row>
    <row r="630" spans="9:20" ht="12.75" x14ac:dyDescent="0.2">
      <c r="I630" s="81"/>
      <c r="J630" s="81"/>
      <c r="K630" s="81"/>
      <c r="R630" s="82"/>
      <c r="S630" s="82"/>
      <c r="T630" s="82"/>
    </row>
    <row r="631" spans="9:20" ht="12.75" x14ac:dyDescent="0.2">
      <c r="I631" s="81"/>
      <c r="J631" s="81"/>
      <c r="K631" s="81"/>
      <c r="R631" s="82"/>
      <c r="S631" s="82"/>
      <c r="T631" s="82"/>
    </row>
    <row r="632" spans="9:20" ht="12.75" x14ac:dyDescent="0.2">
      <c r="I632" s="81"/>
      <c r="J632" s="81"/>
      <c r="K632" s="81"/>
      <c r="R632" s="82"/>
      <c r="S632" s="82"/>
      <c r="T632" s="82"/>
    </row>
    <row r="633" spans="9:20" ht="12.75" x14ac:dyDescent="0.2">
      <c r="I633" s="81"/>
      <c r="J633" s="81"/>
      <c r="K633" s="81"/>
      <c r="R633" s="82"/>
      <c r="S633" s="82"/>
      <c r="T633" s="82"/>
    </row>
    <row r="634" spans="9:20" ht="12.75" x14ac:dyDescent="0.2">
      <c r="I634" s="81"/>
      <c r="J634" s="81"/>
      <c r="K634" s="81"/>
      <c r="R634" s="82"/>
      <c r="S634" s="82"/>
      <c r="T634" s="82"/>
    </row>
    <row r="635" spans="9:20" ht="12.75" x14ac:dyDescent="0.2">
      <c r="I635" s="81"/>
      <c r="J635" s="81"/>
      <c r="K635" s="81"/>
      <c r="R635" s="82"/>
      <c r="S635" s="82"/>
      <c r="T635" s="82"/>
    </row>
    <row r="636" spans="9:20" ht="12.75" x14ac:dyDescent="0.2">
      <c r="I636" s="81"/>
      <c r="J636" s="81"/>
      <c r="K636" s="81"/>
      <c r="R636" s="82"/>
      <c r="S636" s="82"/>
      <c r="T636" s="82"/>
    </row>
    <row r="637" spans="9:20" ht="12.75" x14ac:dyDescent="0.2">
      <c r="I637" s="81"/>
      <c r="J637" s="81"/>
      <c r="K637" s="81"/>
      <c r="R637" s="82"/>
      <c r="S637" s="82"/>
      <c r="T637" s="82"/>
    </row>
    <row r="638" spans="9:20" ht="12.75" x14ac:dyDescent="0.2">
      <c r="I638" s="81"/>
      <c r="J638" s="81"/>
      <c r="K638" s="81"/>
      <c r="R638" s="82"/>
      <c r="S638" s="82"/>
      <c r="T638" s="82"/>
    </row>
    <row r="639" spans="9:20" ht="12.75" x14ac:dyDescent="0.2">
      <c r="I639" s="81"/>
      <c r="J639" s="81"/>
      <c r="K639" s="81"/>
      <c r="R639" s="82"/>
      <c r="S639" s="82"/>
      <c r="T639" s="82"/>
    </row>
    <row r="640" spans="9:20" ht="12.75" x14ac:dyDescent="0.2">
      <c r="I640" s="81"/>
      <c r="J640" s="81"/>
      <c r="K640" s="81"/>
      <c r="R640" s="82"/>
      <c r="S640" s="82"/>
      <c r="T640" s="82"/>
    </row>
    <row r="641" spans="9:20" ht="12.75" x14ac:dyDescent="0.2">
      <c r="I641" s="81"/>
      <c r="J641" s="81"/>
      <c r="K641" s="81"/>
      <c r="R641" s="82"/>
      <c r="S641" s="82"/>
      <c r="T641" s="82"/>
    </row>
    <row r="642" spans="9:20" ht="12.75" x14ac:dyDescent="0.2">
      <c r="I642" s="81"/>
      <c r="J642" s="81"/>
      <c r="K642" s="81"/>
      <c r="R642" s="82"/>
      <c r="S642" s="82"/>
      <c r="T642" s="82"/>
    </row>
    <row r="643" spans="9:20" ht="12.75" x14ac:dyDescent="0.2">
      <c r="I643" s="81"/>
      <c r="J643" s="81"/>
      <c r="K643" s="81"/>
      <c r="R643" s="82"/>
      <c r="S643" s="82"/>
      <c r="T643" s="82"/>
    </row>
    <row r="644" spans="9:20" ht="12.75" x14ac:dyDescent="0.2">
      <c r="I644" s="81"/>
      <c r="J644" s="81"/>
      <c r="K644" s="81"/>
      <c r="R644" s="82"/>
      <c r="S644" s="82"/>
      <c r="T644" s="82"/>
    </row>
    <row r="645" spans="9:20" ht="12.75" x14ac:dyDescent="0.2">
      <c r="I645" s="81"/>
      <c r="J645" s="81"/>
      <c r="K645" s="81"/>
      <c r="R645" s="82"/>
      <c r="S645" s="82"/>
      <c r="T645" s="82"/>
    </row>
    <row r="646" spans="9:20" ht="12.75" x14ac:dyDescent="0.2">
      <c r="I646" s="81"/>
      <c r="J646" s="81"/>
      <c r="K646" s="81"/>
      <c r="R646" s="82"/>
      <c r="S646" s="82"/>
      <c r="T646" s="82"/>
    </row>
    <row r="647" spans="9:20" ht="12.75" x14ac:dyDescent="0.2">
      <c r="I647" s="81"/>
      <c r="J647" s="81"/>
      <c r="K647" s="81"/>
      <c r="R647" s="82"/>
      <c r="S647" s="82"/>
      <c r="T647" s="82"/>
    </row>
    <row r="648" spans="9:20" ht="12.75" x14ac:dyDescent="0.2">
      <c r="I648" s="81"/>
      <c r="J648" s="81"/>
      <c r="K648" s="81"/>
      <c r="R648" s="82"/>
      <c r="S648" s="82"/>
      <c r="T648" s="82"/>
    </row>
    <row r="649" spans="9:20" ht="12.75" x14ac:dyDescent="0.2">
      <c r="I649" s="81"/>
      <c r="J649" s="81"/>
      <c r="K649" s="81"/>
      <c r="R649" s="82"/>
      <c r="S649" s="82"/>
      <c r="T649" s="82"/>
    </row>
    <row r="650" spans="9:20" ht="12.75" x14ac:dyDescent="0.2">
      <c r="I650" s="81"/>
      <c r="J650" s="81"/>
      <c r="K650" s="81"/>
      <c r="R650" s="82"/>
      <c r="S650" s="82"/>
      <c r="T650" s="82"/>
    </row>
    <row r="651" spans="9:20" ht="12.75" x14ac:dyDescent="0.2">
      <c r="I651" s="81"/>
      <c r="J651" s="81"/>
      <c r="K651" s="81"/>
      <c r="R651" s="82"/>
      <c r="S651" s="82"/>
      <c r="T651" s="82"/>
    </row>
    <row r="652" spans="9:20" ht="12.75" x14ac:dyDescent="0.2">
      <c r="I652" s="81"/>
      <c r="J652" s="81"/>
      <c r="K652" s="81"/>
      <c r="R652" s="82"/>
      <c r="S652" s="82"/>
      <c r="T652" s="82"/>
    </row>
    <row r="653" spans="9:20" ht="12.75" x14ac:dyDescent="0.2">
      <c r="I653" s="81"/>
      <c r="J653" s="81"/>
      <c r="K653" s="81"/>
      <c r="R653" s="82"/>
      <c r="S653" s="82"/>
      <c r="T653" s="82"/>
    </row>
    <row r="654" spans="9:20" ht="12.75" x14ac:dyDescent="0.2">
      <c r="I654" s="81"/>
      <c r="J654" s="81"/>
      <c r="K654" s="81"/>
      <c r="R654" s="82"/>
      <c r="S654" s="82"/>
      <c r="T654" s="82"/>
    </row>
    <row r="655" spans="9:20" ht="12.75" x14ac:dyDescent="0.2">
      <c r="I655" s="81"/>
      <c r="J655" s="81"/>
      <c r="K655" s="81"/>
      <c r="R655" s="82"/>
      <c r="S655" s="82"/>
      <c r="T655" s="82"/>
    </row>
    <row r="656" spans="9:20" ht="12.75" x14ac:dyDescent="0.2">
      <c r="I656" s="81"/>
      <c r="J656" s="81"/>
      <c r="K656" s="81"/>
      <c r="R656" s="82"/>
      <c r="S656" s="82"/>
      <c r="T656" s="82"/>
    </row>
    <row r="657" spans="9:20" ht="12.75" x14ac:dyDescent="0.2">
      <c r="I657" s="81"/>
      <c r="J657" s="81"/>
      <c r="K657" s="81"/>
      <c r="R657" s="82"/>
      <c r="S657" s="82"/>
      <c r="T657" s="82"/>
    </row>
    <row r="658" spans="9:20" ht="12.75" x14ac:dyDescent="0.2">
      <c r="I658" s="81"/>
      <c r="J658" s="81"/>
      <c r="K658" s="81"/>
      <c r="R658" s="82"/>
      <c r="S658" s="82"/>
      <c r="T658" s="82"/>
    </row>
    <row r="659" spans="9:20" ht="12.75" x14ac:dyDescent="0.2">
      <c r="I659" s="81"/>
      <c r="J659" s="81"/>
      <c r="K659" s="81"/>
      <c r="R659" s="82"/>
      <c r="S659" s="82"/>
      <c r="T659" s="82"/>
    </row>
    <row r="660" spans="9:20" ht="12.75" x14ac:dyDescent="0.2">
      <c r="I660" s="81"/>
      <c r="J660" s="81"/>
      <c r="K660" s="81"/>
      <c r="R660" s="82"/>
      <c r="S660" s="82"/>
      <c r="T660" s="82"/>
    </row>
    <row r="661" spans="9:20" ht="12.75" x14ac:dyDescent="0.2">
      <c r="I661" s="81"/>
      <c r="J661" s="81"/>
      <c r="K661" s="81"/>
      <c r="R661" s="82"/>
      <c r="S661" s="82"/>
      <c r="T661" s="82"/>
    </row>
    <row r="662" spans="9:20" ht="12.75" x14ac:dyDescent="0.2">
      <c r="I662" s="81"/>
      <c r="J662" s="81"/>
      <c r="K662" s="81"/>
      <c r="R662" s="82"/>
      <c r="S662" s="82"/>
      <c r="T662" s="82"/>
    </row>
    <row r="663" spans="9:20" ht="12.75" x14ac:dyDescent="0.2">
      <c r="I663" s="81"/>
      <c r="J663" s="81"/>
      <c r="K663" s="81"/>
      <c r="R663" s="82"/>
      <c r="S663" s="82"/>
      <c r="T663" s="82"/>
    </row>
    <row r="664" spans="9:20" ht="12.75" x14ac:dyDescent="0.2">
      <c r="I664" s="81"/>
      <c r="J664" s="81"/>
      <c r="K664" s="81"/>
      <c r="R664" s="82"/>
      <c r="S664" s="82"/>
      <c r="T664" s="82"/>
    </row>
    <row r="665" spans="9:20" ht="12.75" x14ac:dyDescent="0.2">
      <c r="I665" s="81"/>
      <c r="J665" s="81"/>
      <c r="K665" s="81"/>
      <c r="R665" s="82"/>
      <c r="S665" s="82"/>
      <c r="T665" s="82"/>
    </row>
    <row r="666" spans="9:20" ht="12.75" x14ac:dyDescent="0.2">
      <c r="I666" s="81"/>
      <c r="J666" s="81"/>
      <c r="K666" s="81"/>
      <c r="R666" s="82"/>
      <c r="S666" s="82"/>
      <c r="T666" s="82"/>
    </row>
    <row r="667" spans="9:20" ht="12.75" x14ac:dyDescent="0.2">
      <c r="I667" s="81"/>
      <c r="J667" s="81"/>
      <c r="K667" s="81"/>
      <c r="R667" s="82"/>
      <c r="S667" s="82"/>
      <c r="T667" s="82"/>
    </row>
    <row r="668" spans="9:20" ht="12.75" x14ac:dyDescent="0.2">
      <c r="I668" s="81"/>
      <c r="J668" s="81"/>
      <c r="K668" s="81"/>
      <c r="R668" s="82"/>
      <c r="S668" s="82"/>
      <c r="T668" s="82"/>
    </row>
    <row r="669" spans="9:20" ht="12.75" x14ac:dyDescent="0.2">
      <c r="I669" s="81"/>
      <c r="J669" s="81"/>
      <c r="K669" s="81"/>
      <c r="R669" s="82"/>
      <c r="S669" s="82"/>
      <c r="T669" s="82"/>
    </row>
    <row r="670" spans="9:20" ht="12.75" x14ac:dyDescent="0.2">
      <c r="I670" s="81"/>
      <c r="J670" s="81"/>
      <c r="K670" s="81"/>
      <c r="R670" s="82"/>
      <c r="S670" s="82"/>
      <c r="T670" s="82"/>
    </row>
    <row r="671" spans="9:20" ht="12.75" x14ac:dyDescent="0.2">
      <c r="I671" s="81"/>
      <c r="J671" s="81"/>
      <c r="K671" s="81"/>
      <c r="R671" s="82"/>
      <c r="S671" s="82"/>
      <c r="T671" s="82"/>
    </row>
    <row r="672" spans="9:20" ht="12.75" x14ac:dyDescent="0.2">
      <c r="I672" s="81"/>
      <c r="J672" s="81"/>
      <c r="K672" s="81"/>
      <c r="R672" s="82"/>
      <c r="S672" s="82"/>
      <c r="T672" s="82"/>
    </row>
    <row r="673" spans="9:20" ht="12.75" x14ac:dyDescent="0.2">
      <c r="I673" s="81"/>
      <c r="J673" s="81"/>
      <c r="K673" s="81"/>
      <c r="R673" s="82"/>
      <c r="S673" s="82"/>
      <c r="T673" s="82"/>
    </row>
    <row r="674" spans="9:20" ht="12.75" x14ac:dyDescent="0.2">
      <c r="I674" s="81"/>
      <c r="J674" s="81"/>
      <c r="K674" s="81"/>
      <c r="R674" s="82"/>
      <c r="S674" s="82"/>
      <c r="T674" s="82"/>
    </row>
    <row r="675" spans="9:20" ht="12.75" x14ac:dyDescent="0.2">
      <c r="I675" s="81"/>
      <c r="J675" s="81"/>
      <c r="K675" s="81"/>
      <c r="R675" s="82"/>
      <c r="S675" s="82"/>
      <c r="T675" s="82"/>
    </row>
    <row r="676" spans="9:20" ht="12.75" x14ac:dyDescent="0.2">
      <c r="I676" s="81"/>
      <c r="J676" s="81"/>
      <c r="K676" s="81"/>
      <c r="R676" s="82"/>
      <c r="S676" s="82"/>
      <c r="T676" s="82"/>
    </row>
    <row r="677" spans="9:20" ht="12.75" x14ac:dyDescent="0.2">
      <c r="I677" s="81"/>
      <c r="J677" s="81"/>
      <c r="K677" s="81"/>
      <c r="R677" s="82"/>
      <c r="S677" s="82"/>
      <c r="T677" s="82"/>
    </row>
    <row r="678" spans="9:20" ht="12.75" x14ac:dyDescent="0.2">
      <c r="I678" s="81"/>
      <c r="J678" s="81"/>
      <c r="K678" s="81"/>
      <c r="R678" s="82"/>
      <c r="S678" s="82"/>
      <c r="T678" s="82"/>
    </row>
    <row r="679" spans="9:20" ht="12.75" x14ac:dyDescent="0.2">
      <c r="I679" s="81"/>
      <c r="J679" s="81"/>
      <c r="K679" s="81"/>
      <c r="R679" s="82"/>
      <c r="S679" s="82"/>
      <c r="T679" s="82"/>
    </row>
    <row r="680" spans="9:20" ht="12.75" x14ac:dyDescent="0.2">
      <c r="I680" s="81"/>
      <c r="J680" s="81"/>
      <c r="K680" s="81"/>
      <c r="R680" s="82"/>
      <c r="S680" s="82"/>
      <c r="T680" s="82"/>
    </row>
    <row r="681" spans="9:20" ht="12.75" x14ac:dyDescent="0.2">
      <c r="I681" s="81"/>
      <c r="J681" s="81"/>
      <c r="K681" s="81"/>
      <c r="R681" s="82"/>
      <c r="S681" s="82"/>
      <c r="T681" s="82"/>
    </row>
    <row r="682" spans="9:20" ht="12.75" x14ac:dyDescent="0.2">
      <c r="I682" s="81"/>
      <c r="J682" s="81"/>
      <c r="K682" s="81"/>
      <c r="R682" s="82"/>
      <c r="S682" s="82"/>
      <c r="T682" s="82"/>
    </row>
    <row r="683" spans="9:20" ht="12.75" x14ac:dyDescent="0.2">
      <c r="I683" s="81"/>
      <c r="J683" s="81"/>
      <c r="K683" s="81"/>
      <c r="R683" s="82"/>
      <c r="S683" s="82"/>
      <c r="T683" s="82"/>
    </row>
    <row r="684" spans="9:20" ht="12.75" x14ac:dyDescent="0.2">
      <c r="I684" s="81"/>
      <c r="J684" s="81"/>
      <c r="K684" s="81"/>
      <c r="R684" s="82"/>
      <c r="S684" s="82"/>
      <c r="T684" s="82"/>
    </row>
    <row r="685" spans="9:20" ht="12.75" x14ac:dyDescent="0.2">
      <c r="I685" s="81"/>
      <c r="J685" s="81"/>
      <c r="K685" s="81"/>
      <c r="R685" s="82"/>
      <c r="S685" s="82"/>
      <c r="T685" s="82"/>
    </row>
    <row r="686" spans="9:20" ht="12.75" x14ac:dyDescent="0.2">
      <c r="I686" s="81"/>
      <c r="J686" s="81"/>
      <c r="K686" s="81"/>
      <c r="R686" s="82"/>
      <c r="S686" s="82"/>
      <c r="T686" s="82"/>
    </row>
    <row r="687" spans="9:20" ht="12.75" x14ac:dyDescent="0.2">
      <c r="I687" s="81"/>
      <c r="J687" s="81"/>
      <c r="K687" s="81"/>
      <c r="R687" s="82"/>
      <c r="S687" s="82"/>
      <c r="T687" s="82"/>
    </row>
    <row r="688" spans="9:20" ht="12.75" x14ac:dyDescent="0.2">
      <c r="I688" s="81"/>
      <c r="J688" s="81"/>
      <c r="K688" s="81"/>
      <c r="R688" s="82"/>
      <c r="S688" s="82"/>
      <c r="T688" s="82"/>
    </row>
    <row r="689" spans="9:20" ht="12.75" x14ac:dyDescent="0.2">
      <c r="I689" s="81"/>
      <c r="J689" s="81"/>
      <c r="K689" s="81"/>
      <c r="R689" s="82"/>
      <c r="S689" s="82"/>
      <c r="T689" s="82"/>
    </row>
    <row r="690" spans="9:20" ht="12.75" x14ac:dyDescent="0.2">
      <c r="I690" s="81"/>
      <c r="J690" s="81"/>
      <c r="K690" s="81"/>
      <c r="R690" s="82"/>
      <c r="S690" s="82"/>
      <c r="T690" s="82"/>
    </row>
    <row r="691" spans="9:20" ht="12.75" x14ac:dyDescent="0.2">
      <c r="I691" s="81"/>
      <c r="J691" s="81"/>
      <c r="K691" s="81"/>
      <c r="R691" s="82"/>
      <c r="S691" s="82"/>
      <c r="T691" s="82"/>
    </row>
    <row r="692" spans="9:20" ht="12.75" x14ac:dyDescent="0.2">
      <c r="I692" s="81"/>
      <c r="J692" s="81"/>
      <c r="K692" s="81"/>
      <c r="R692" s="82"/>
      <c r="S692" s="82"/>
      <c r="T692" s="82"/>
    </row>
    <row r="693" spans="9:20" ht="12.75" x14ac:dyDescent="0.2">
      <c r="I693" s="81"/>
      <c r="J693" s="81"/>
      <c r="K693" s="81"/>
      <c r="R693" s="82"/>
      <c r="S693" s="82"/>
      <c r="T693" s="82"/>
    </row>
    <row r="694" spans="9:20" ht="12.75" x14ac:dyDescent="0.2">
      <c r="I694" s="81"/>
      <c r="J694" s="81"/>
      <c r="K694" s="81"/>
      <c r="R694" s="82"/>
      <c r="S694" s="82"/>
      <c r="T694" s="82"/>
    </row>
    <row r="695" spans="9:20" ht="12.75" x14ac:dyDescent="0.2">
      <c r="I695" s="81"/>
      <c r="J695" s="81"/>
      <c r="K695" s="81"/>
      <c r="R695" s="82"/>
      <c r="S695" s="82"/>
      <c r="T695" s="82"/>
    </row>
    <row r="696" spans="9:20" ht="12.75" x14ac:dyDescent="0.2">
      <c r="I696" s="81"/>
      <c r="J696" s="81"/>
      <c r="K696" s="81"/>
      <c r="R696" s="82"/>
      <c r="S696" s="82"/>
      <c r="T696" s="82"/>
    </row>
    <row r="697" spans="9:20" ht="12.75" x14ac:dyDescent="0.2">
      <c r="I697" s="81"/>
      <c r="J697" s="81"/>
      <c r="K697" s="81"/>
      <c r="R697" s="82"/>
      <c r="S697" s="82"/>
      <c r="T697" s="82"/>
    </row>
    <row r="698" spans="9:20" ht="12.75" x14ac:dyDescent="0.2">
      <c r="I698" s="81"/>
      <c r="J698" s="81"/>
      <c r="K698" s="81"/>
      <c r="R698" s="82"/>
      <c r="S698" s="82"/>
      <c r="T698" s="82"/>
    </row>
    <row r="699" spans="9:20" ht="12.75" x14ac:dyDescent="0.2">
      <c r="I699" s="81"/>
      <c r="J699" s="81"/>
      <c r="K699" s="81"/>
      <c r="R699" s="82"/>
      <c r="S699" s="82"/>
      <c r="T699" s="82"/>
    </row>
    <row r="700" spans="9:20" ht="12.75" x14ac:dyDescent="0.2">
      <c r="I700" s="81"/>
      <c r="J700" s="81"/>
      <c r="K700" s="81"/>
      <c r="R700" s="82"/>
      <c r="S700" s="82"/>
      <c r="T700" s="82"/>
    </row>
    <row r="701" spans="9:20" ht="12.75" x14ac:dyDescent="0.2">
      <c r="I701" s="81"/>
      <c r="J701" s="81"/>
      <c r="K701" s="81"/>
      <c r="R701" s="82"/>
      <c r="S701" s="82"/>
      <c r="T701" s="82"/>
    </row>
    <row r="702" spans="9:20" ht="12.75" x14ac:dyDescent="0.2">
      <c r="I702" s="81"/>
      <c r="J702" s="81"/>
      <c r="K702" s="81"/>
      <c r="R702" s="82"/>
      <c r="S702" s="82"/>
      <c r="T702" s="82"/>
    </row>
    <row r="703" spans="9:20" ht="12.75" x14ac:dyDescent="0.2">
      <c r="I703" s="81"/>
      <c r="J703" s="81"/>
      <c r="K703" s="81"/>
      <c r="R703" s="82"/>
      <c r="S703" s="82"/>
      <c r="T703" s="82"/>
    </row>
    <row r="704" spans="9:20" ht="12.75" x14ac:dyDescent="0.2">
      <c r="I704" s="81"/>
      <c r="J704" s="81"/>
      <c r="K704" s="81"/>
      <c r="R704" s="82"/>
      <c r="S704" s="82"/>
      <c r="T704" s="82"/>
    </row>
    <row r="705" spans="9:20" ht="12.75" x14ac:dyDescent="0.2">
      <c r="I705" s="81"/>
      <c r="J705" s="81"/>
      <c r="K705" s="81"/>
      <c r="R705" s="82"/>
      <c r="S705" s="82"/>
      <c r="T705" s="82"/>
    </row>
    <row r="706" spans="9:20" ht="12.75" x14ac:dyDescent="0.2">
      <c r="I706" s="81"/>
      <c r="J706" s="81"/>
      <c r="K706" s="81"/>
      <c r="R706" s="82"/>
      <c r="S706" s="82"/>
      <c r="T706" s="82"/>
    </row>
    <row r="707" spans="9:20" ht="12.75" x14ac:dyDescent="0.2">
      <c r="I707" s="81"/>
      <c r="J707" s="81"/>
      <c r="K707" s="81"/>
      <c r="R707" s="82"/>
      <c r="S707" s="82"/>
      <c r="T707" s="82"/>
    </row>
    <row r="708" spans="9:20" ht="12.75" x14ac:dyDescent="0.2">
      <c r="I708" s="81"/>
      <c r="J708" s="81"/>
      <c r="K708" s="81"/>
      <c r="R708" s="82"/>
      <c r="S708" s="82"/>
      <c r="T708" s="82"/>
    </row>
    <row r="709" spans="9:20" ht="12.75" x14ac:dyDescent="0.2">
      <c r="I709" s="81"/>
      <c r="J709" s="81"/>
      <c r="K709" s="81"/>
      <c r="R709" s="82"/>
      <c r="S709" s="82"/>
      <c r="T709" s="82"/>
    </row>
    <row r="710" spans="9:20" ht="12.75" x14ac:dyDescent="0.2">
      <c r="I710" s="81"/>
      <c r="J710" s="81"/>
      <c r="K710" s="81"/>
      <c r="R710" s="82"/>
      <c r="S710" s="82"/>
      <c r="T710" s="82"/>
    </row>
    <row r="711" spans="9:20" ht="12.75" x14ac:dyDescent="0.2">
      <c r="I711" s="81"/>
      <c r="J711" s="81"/>
      <c r="K711" s="81"/>
      <c r="R711" s="82"/>
      <c r="S711" s="82"/>
      <c r="T711" s="82"/>
    </row>
    <row r="712" spans="9:20" ht="12.75" x14ac:dyDescent="0.2">
      <c r="I712" s="81"/>
      <c r="J712" s="81"/>
      <c r="K712" s="81"/>
      <c r="R712" s="82"/>
      <c r="S712" s="82"/>
      <c r="T712" s="82"/>
    </row>
    <row r="713" spans="9:20" ht="12.75" x14ac:dyDescent="0.2">
      <c r="I713" s="81"/>
      <c r="J713" s="81"/>
      <c r="K713" s="81"/>
      <c r="R713" s="82"/>
      <c r="S713" s="82"/>
      <c r="T713" s="82"/>
    </row>
    <row r="714" spans="9:20" ht="12.75" x14ac:dyDescent="0.2">
      <c r="I714" s="81"/>
      <c r="J714" s="81"/>
      <c r="K714" s="81"/>
      <c r="R714" s="82"/>
      <c r="S714" s="82"/>
      <c r="T714" s="82"/>
    </row>
    <row r="715" spans="9:20" ht="12.75" x14ac:dyDescent="0.2">
      <c r="I715" s="81"/>
      <c r="J715" s="81"/>
      <c r="K715" s="81"/>
      <c r="R715" s="82"/>
      <c r="S715" s="82"/>
      <c r="T715" s="82"/>
    </row>
    <row r="716" spans="9:20" ht="12.75" x14ac:dyDescent="0.2">
      <c r="I716" s="81"/>
      <c r="J716" s="81"/>
      <c r="K716" s="81"/>
      <c r="R716" s="82"/>
      <c r="S716" s="82"/>
      <c r="T716" s="82"/>
    </row>
    <row r="717" spans="9:20" ht="12.75" x14ac:dyDescent="0.2">
      <c r="I717" s="81"/>
      <c r="J717" s="81"/>
      <c r="K717" s="81"/>
      <c r="R717" s="82"/>
      <c r="S717" s="82"/>
      <c r="T717" s="82"/>
    </row>
    <row r="718" spans="9:20" ht="12.75" x14ac:dyDescent="0.2">
      <c r="I718" s="81"/>
      <c r="J718" s="81"/>
      <c r="K718" s="81"/>
      <c r="R718" s="82"/>
      <c r="S718" s="82"/>
      <c r="T718" s="82"/>
    </row>
    <row r="719" spans="9:20" ht="12.75" x14ac:dyDescent="0.2">
      <c r="I719" s="81"/>
      <c r="J719" s="81"/>
      <c r="K719" s="81"/>
      <c r="R719" s="82"/>
      <c r="S719" s="82"/>
      <c r="T719" s="82"/>
    </row>
    <row r="720" spans="9:20" ht="12.75" x14ac:dyDescent="0.2">
      <c r="I720" s="81"/>
      <c r="J720" s="81"/>
      <c r="K720" s="81"/>
      <c r="R720" s="82"/>
      <c r="S720" s="82"/>
      <c r="T720" s="82"/>
    </row>
    <row r="721" spans="9:20" ht="12.75" x14ac:dyDescent="0.2">
      <c r="I721" s="81"/>
      <c r="J721" s="81"/>
      <c r="K721" s="81"/>
      <c r="R721" s="82"/>
      <c r="S721" s="82"/>
      <c r="T721" s="82"/>
    </row>
    <row r="722" spans="9:20" ht="12.75" x14ac:dyDescent="0.2">
      <c r="I722" s="81"/>
      <c r="J722" s="81"/>
      <c r="K722" s="81"/>
      <c r="R722" s="82"/>
      <c r="S722" s="82"/>
      <c r="T722" s="82"/>
    </row>
    <row r="723" spans="9:20" ht="12.75" x14ac:dyDescent="0.2">
      <c r="I723" s="81"/>
      <c r="J723" s="81"/>
      <c r="K723" s="81"/>
      <c r="R723" s="82"/>
      <c r="S723" s="82"/>
      <c r="T723" s="82"/>
    </row>
    <row r="724" spans="9:20" ht="12.75" x14ac:dyDescent="0.2">
      <c r="I724" s="81"/>
      <c r="J724" s="81"/>
      <c r="K724" s="81"/>
      <c r="R724" s="82"/>
      <c r="S724" s="82"/>
      <c r="T724" s="82"/>
    </row>
    <row r="725" spans="9:20" ht="12.75" x14ac:dyDescent="0.2">
      <c r="I725" s="81"/>
      <c r="J725" s="81"/>
      <c r="K725" s="81"/>
      <c r="R725" s="82"/>
      <c r="S725" s="82"/>
      <c r="T725" s="82"/>
    </row>
    <row r="726" spans="9:20" ht="12.75" x14ac:dyDescent="0.2">
      <c r="I726" s="81"/>
      <c r="J726" s="81"/>
      <c r="K726" s="81"/>
      <c r="R726" s="82"/>
      <c r="S726" s="82"/>
      <c r="T726" s="82"/>
    </row>
    <row r="727" spans="9:20" ht="12.75" x14ac:dyDescent="0.2">
      <c r="I727" s="81"/>
      <c r="J727" s="81"/>
      <c r="K727" s="81"/>
      <c r="R727" s="82"/>
      <c r="S727" s="82"/>
      <c r="T727" s="82"/>
    </row>
    <row r="728" spans="9:20" ht="12.75" x14ac:dyDescent="0.2">
      <c r="I728" s="81"/>
      <c r="J728" s="81"/>
      <c r="K728" s="81"/>
      <c r="R728" s="82"/>
      <c r="S728" s="82"/>
      <c r="T728" s="82"/>
    </row>
    <row r="729" spans="9:20" ht="12.75" x14ac:dyDescent="0.2">
      <c r="I729" s="81"/>
      <c r="J729" s="81"/>
      <c r="K729" s="81"/>
      <c r="R729" s="82"/>
      <c r="S729" s="82"/>
      <c r="T729" s="82"/>
    </row>
    <row r="730" spans="9:20" ht="12.75" x14ac:dyDescent="0.2">
      <c r="I730" s="81"/>
      <c r="J730" s="81"/>
      <c r="K730" s="81"/>
      <c r="R730" s="82"/>
      <c r="S730" s="82"/>
      <c r="T730" s="82"/>
    </row>
    <row r="731" spans="9:20" ht="12.75" x14ac:dyDescent="0.2">
      <c r="I731" s="81"/>
      <c r="J731" s="81"/>
      <c r="K731" s="81"/>
      <c r="R731" s="82"/>
      <c r="S731" s="82"/>
      <c r="T731" s="82"/>
    </row>
    <row r="732" spans="9:20" ht="12.75" x14ac:dyDescent="0.2">
      <c r="I732" s="81"/>
      <c r="J732" s="81"/>
      <c r="K732" s="81"/>
      <c r="R732" s="82"/>
      <c r="S732" s="82"/>
      <c r="T732" s="82"/>
    </row>
    <row r="733" spans="9:20" ht="12.75" x14ac:dyDescent="0.2">
      <c r="I733" s="81"/>
      <c r="J733" s="81"/>
      <c r="K733" s="81"/>
      <c r="R733" s="82"/>
      <c r="S733" s="82"/>
      <c r="T733" s="82"/>
    </row>
    <row r="734" spans="9:20" ht="12.75" x14ac:dyDescent="0.2">
      <c r="I734" s="81"/>
      <c r="J734" s="81"/>
      <c r="K734" s="81"/>
      <c r="R734" s="82"/>
      <c r="S734" s="82"/>
      <c r="T734" s="82"/>
    </row>
    <row r="735" spans="9:20" ht="12.75" x14ac:dyDescent="0.2">
      <c r="I735" s="81"/>
      <c r="J735" s="81"/>
      <c r="K735" s="81"/>
      <c r="R735" s="82"/>
      <c r="S735" s="82"/>
      <c r="T735" s="82"/>
    </row>
    <row r="736" spans="9:20" ht="12.75" x14ac:dyDescent="0.2">
      <c r="I736" s="81"/>
      <c r="J736" s="81"/>
      <c r="K736" s="81"/>
      <c r="R736" s="82"/>
      <c r="S736" s="82"/>
      <c r="T736" s="82"/>
    </row>
    <row r="737" spans="9:20" ht="12.75" x14ac:dyDescent="0.2">
      <c r="I737" s="81"/>
      <c r="J737" s="81"/>
      <c r="K737" s="81"/>
      <c r="R737" s="82"/>
      <c r="S737" s="82"/>
      <c r="T737" s="82"/>
    </row>
    <row r="738" spans="9:20" ht="12.75" x14ac:dyDescent="0.2">
      <c r="I738" s="81"/>
      <c r="J738" s="81"/>
      <c r="K738" s="81"/>
      <c r="R738" s="82"/>
      <c r="S738" s="82"/>
      <c r="T738" s="82"/>
    </row>
    <row r="739" spans="9:20" ht="12.75" x14ac:dyDescent="0.2">
      <c r="I739" s="81"/>
      <c r="J739" s="81"/>
      <c r="K739" s="81"/>
      <c r="R739" s="82"/>
      <c r="S739" s="82"/>
      <c r="T739" s="82"/>
    </row>
    <row r="740" spans="9:20" ht="12.75" x14ac:dyDescent="0.2">
      <c r="I740" s="81"/>
      <c r="J740" s="81"/>
      <c r="K740" s="81"/>
      <c r="R740" s="82"/>
      <c r="S740" s="82"/>
      <c r="T740" s="82"/>
    </row>
    <row r="741" spans="9:20" ht="12.75" x14ac:dyDescent="0.2">
      <c r="I741" s="81"/>
      <c r="J741" s="81"/>
      <c r="K741" s="81"/>
      <c r="R741" s="82"/>
      <c r="S741" s="82"/>
      <c r="T741" s="82"/>
    </row>
    <row r="742" spans="9:20" ht="12.75" x14ac:dyDescent="0.2">
      <c r="I742" s="81"/>
      <c r="J742" s="81"/>
      <c r="K742" s="81"/>
      <c r="R742" s="82"/>
      <c r="S742" s="82"/>
      <c r="T742" s="82"/>
    </row>
    <row r="743" spans="9:20" ht="12.75" x14ac:dyDescent="0.2">
      <c r="I743" s="81"/>
      <c r="J743" s="81"/>
      <c r="K743" s="81"/>
      <c r="R743" s="82"/>
      <c r="S743" s="82"/>
      <c r="T743" s="82"/>
    </row>
    <row r="744" spans="9:20" ht="12.75" x14ac:dyDescent="0.2">
      <c r="I744" s="81"/>
      <c r="J744" s="81"/>
      <c r="K744" s="81"/>
      <c r="R744" s="82"/>
      <c r="S744" s="82"/>
      <c r="T744" s="82"/>
    </row>
    <row r="745" spans="9:20" ht="12.75" x14ac:dyDescent="0.2">
      <c r="I745" s="81"/>
      <c r="J745" s="81"/>
      <c r="K745" s="81"/>
      <c r="R745" s="82"/>
      <c r="S745" s="82"/>
      <c r="T745" s="82"/>
    </row>
    <row r="746" spans="9:20" ht="12.75" x14ac:dyDescent="0.2">
      <c r="I746" s="81"/>
      <c r="J746" s="81"/>
      <c r="K746" s="81"/>
      <c r="R746" s="82"/>
      <c r="S746" s="82"/>
      <c r="T746" s="82"/>
    </row>
    <row r="747" spans="9:20" ht="12.75" x14ac:dyDescent="0.2">
      <c r="I747" s="81"/>
      <c r="J747" s="81"/>
      <c r="K747" s="81"/>
      <c r="R747" s="82"/>
      <c r="S747" s="82"/>
      <c r="T747" s="82"/>
    </row>
    <row r="748" spans="9:20" ht="12.75" x14ac:dyDescent="0.2">
      <c r="I748" s="81"/>
      <c r="J748" s="81"/>
      <c r="K748" s="81"/>
      <c r="R748" s="82"/>
      <c r="S748" s="82"/>
      <c r="T748" s="82"/>
    </row>
    <row r="749" spans="9:20" ht="12.75" x14ac:dyDescent="0.2">
      <c r="I749" s="81"/>
      <c r="J749" s="81"/>
      <c r="K749" s="81"/>
      <c r="R749" s="82"/>
      <c r="S749" s="82"/>
      <c r="T749" s="82"/>
    </row>
    <row r="750" spans="9:20" ht="12.75" x14ac:dyDescent="0.2">
      <c r="I750" s="81"/>
      <c r="J750" s="81"/>
      <c r="K750" s="81"/>
      <c r="R750" s="82"/>
      <c r="S750" s="82"/>
      <c r="T750" s="82"/>
    </row>
    <row r="751" spans="9:20" ht="12.75" x14ac:dyDescent="0.2">
      <c r="I751" s="81"/>
      <c r="J751" s="81"/>
      <c r="K751" s="81"/>
      <c r="R751" s="82"/>
      <c r="S751" s="82"/>
      <c r="T751" s="82"/>
    </row>
    <row r="752" spans="9:20" ht="12.75" x14ac:dyDescent="0.2">
      <c r="I752" s="81"/>
      <c r="J752" s="81"/>
      <c r="K752" s="81"/>
      <c r="R752" s="82"/>
      <c r="S752" s="82"/>
      <c r="T752" s="82"/>
    </row>
    <row r="753" spans="9:20" ht="12.75" x14ac:dyDescent="0.2">
      <c r="I753" s="81"/>
      <c r="J753" s="81"/>
      <c r="K753" s="81"/>
      <c r="R753" s="82"/>
      <c r="S753" s="82"/>
      <c r="T753" s="82"/>
    </row>
    <row r="754" spans="9:20" ht="12.75" x14ac:dyDescent="0.2">
      <c r="I754" s="81"/>
      <c r="J754" s="81"/>
      <c r="K754" s="81"/>
      <c r="R754" s="82"/>
      <c r="S754" s="82"/>
      <c r="T754" s="82"/>
    </row>
    <row r="755" spans="9:20" ht="12.75" x14ac:dyDescent="0.2">
      <c r="I755" s="81"/>
      <c r="J755" s="81"/>
      <c r="K755" s="81"/>
      <c r="R755" s="82"/>
      <c r="S755" s="82"/>
      <c r="T755" s="82"/>
    </row>
    <row r="756" spans="9:20" ht="12.75" x14ac:dyDescent="0.2">
      <c r="I756" s="81"/>
      <c r="J756" s="81"/>
      <c r="K756" s="81"/>
      <c r="R756" s="82"/>
      <c r="S756" s="82"/>
      <c r="T756" s="82"/>
    </row>
    <row r="757" spans="9:20" ht="12.75" x14ac:dyDescent="0.2">
      <c r="I757" s="81"/>
      <c r="J757" s="81"/>
      <c r="K757" s="81"/>
      <c r="R757" s="82"/>
      <c r="S757" s="82"/>
      <c r="T757" s="82"/>
    </row>
    <row r="758" spans="9:20" ht="12.75" x14ac:dyDescent="0.2">
      <c r="I758" s="81"/>
      <c r="J758" s="81"/>
      <c r="K758" s="81"/>
      <c r="R758" s="82"/>
      <c r="S758" s="82"/>
      <c r="T758" s="82"/>
    </row>
    <row r="759" spans="9:20" ht="12.75" x14ac:dyDescent="0.2">
      <c r="I759" s="81"/>
      <c r="J759" s="81"/>
      <c r="K759" s="81"/>
      <c r="R759" s="82"/>
      <c r="S759" s="82"/>
      <c r="T759" s="82"/>
    </row>
    <row r="760" spans="9:20" ht="12.75" x14ac:dyDescent="0.2">
      <c r="I760" s="81"/>
      <c r="J760" s="81"/>
      <c r="K760" s="81"/>
      <c r="R760" s="82"/>
      <c r="S760" s="82"/>
      <c r="T760" s="82"/>
    </row>
    <row r="761" spans="9:20" ht="12.75" x14ac:dyDescent="0.2">
      <c r="I761" s="81"/>
      <c r="J761" s="81"/>
      <c r="K761" s="81"/>
      <c r="R761" s="82"/>
      <c r="S761" s="82"/>
      <c r="T761" s="82"/>
    </row>
    <row r="762" spans="9:20" ht="12.75" x14ac:dyDescent="0.2">
      <c r="I762" s="81"/>
      <c r="J762" s="81"/>
      <c r="K762" s="81"/>
      <c r="R762" s="82"/>
      <c r="S762" s="82"/>
      <c r="T762" s="82"/>
    </row>
    <row r="763" spans="9:20" ht="12.75" x14ac:dyDescent="0.2">
      <c r="I763" s="81"/>
      <c r="J763" s="81"/>
      <c r="K763" s="81"/>
      <c r="R763" s="82"/>
      <c r="S763" s="82"/>
      <c r="T763" s="82"/>
    </row>
    <row r="764" spans="9:20" ht="12.75" x14ac:dyDescent="0.2">
      <c r="I764" s="81"/>
      <c r="J764" s="81"/>
      <c r="K764" s="81"/>
      <c r="R764" s="82"/>
      <c r="S764" s="82"/>
      <c r="T764" s="82"/>
    </row>
    <row r="765" spans="9:20" ht="12.75" x14ac:dyDescent="0.2">
      <c r="I765" s="81"/>
      <c r="J765" s="81"/>
      <c r="K765" s="81"/>
      <c r="R765" s="82"/>
      <c r="S765" s="82"/>
      <c r="T765" s="82"/>
    </row>
    <row r="766" spans="9:20" ht="12.75" x14ac:dyDescent="0.2">
      <c r="I766" s="81"/>
      <c r="J766" s="81"/>
      <c r="K766" s="81"/>
      <c r="R766" s="82"/>
      <c r="S766" s="82"/>
      <c r="T766" s="82"/>
    </row>
    <row r="767" spans="9:20" ht="12.75" x14ac:dyDescent="0.2">
      <c r="I767" s="81"/>
      <c r="J767" s="81"/>
      <c r="K767" s="81"/>
      <c r="R767" s="82"/>
      <c r="S767" s="82"/>
      <c r="T767" s="82"/>
    </row>
    <row r="768" spans="9:20" ht="12.75" x14ac:dyDescent="0.2">
      <c r="I768" s="81"/>
      <c r="J768" s="81"/>
      <c r="K768" s="81"/>
      <c r="R768" s="82"/>
      <c r="S768" s="82"/>
      <c r="T768" s="82"/>
    </row>
    <row r="769" spans="9:20" ht="12.75" x14ac:dyDescent="0.2">
      <c r="I769" s="81"/>
      <c r="J769" s="81"/>
      <c r="K769" s="81"/>
      <c r="R769" s="82"/>
      <c r="S769" s="82"/>
      <c r="T769" s="82"/>
    </row>
    <row r="770" spans="9:20" ht="12.75" x14ac:dyDescent="0.2">
      <c r="I770" s="81"/>
      <c r="J770" s="81"/>
      <c r="K770" s="81"/>
      <c r="R770" s="82"/>
      <c r="S770" s="82"/>
      <c r="T770" s="82"/>
    </row>
    <row r="771" spans="9:20" ht="12.75" x14ac:dyDescent="0.2">
      <c r="I771" s="81"/>
      <c r="J771" s="81"/>
      <c r="K771" s="81"/>
      <c r="R771" s="82"/>
      <c r="S771" s="82"/>
      <c r="T771" s="82"/>
    </row>
    <row r="772" spans="9:20" ht="12.75" x14ac:dyDescent="0.2">
      <c r="I772" s="81"/>
      <c r="J772" s="81"/>
      <c r="K772" s="81"/>
      <c r="R772" s="82"/>
      <c r="S772" s="82"/>
      <c r="T772" s="82"/>
    </row>
    <row r="773" spans="9:20" ht="12.75" x14ac:dyDescent="0.2">
      <c r="I773" s="81"/>
      <c r="J773" s="81"/>
      <c r="K773" s="81"/>
      <c r="R773" s="82"/>
      <c r="S773" s="82"/>
      <c r="T773" s="82"/>
    </row>
    <row r="774" spans="9:20" ht="12.75" x14ac:dyDescent="0.2">
      <c r="I774" s="81"/>
      <c r="J774" s="81"/>
      <c r="K774" s="81"/>
      <c r="R774" s="82"/>
      <c r="S774" s="82"/>
      <c r="T774" s="82"/>
    </row>
    <row r="775" spans="9:20" ht="12.75" x14ac:dyDescent="0.2">
      <c r="I775" s="81"/>
      <c r="J775" s="81"/>
      <c r="K775" s="81"/>
      <c r="R775" s="82"/>
      <c r="S775" s="82"/>
      <c r="T775" s="82"/>
    </row>
    <row r="776" spans="9:20" ht="12.75" x14ac:dyDescent="0.2">
      <c r="I776" s="81"/>
      <c r="J776" s="81"/>
      <c r="K776" s="81"/>
      <c r="R776" s="82"/>
      <c r="S776" s="82"/>
      <c r="T776" s="82"/>
    </row>
    <row r="777" spans="9:20" ht="12.75" x14ac:dyDescent="0.2">
      <c r="I777" s="81"/>
      <c r="J777" s="81"/>
      <c r="K777" s="81"/>
      <c r="R777" s="82"/>
      <c r="S777" s="82"/>
      <c r="T777" s="82"/>
    </row>
    <row r="778" spans="9:20" ht="12.75" x14ac:dyDescent="0.2">
      <c r="I778" s="81"/>
      <c r="J778" s="81"/>
      <c r="K778" s="81"/>
      <c r="R778" s="82"/>
      <c r="S778" s="82"/>
      <c r="T778" s="82"/>
    </row>
    <row r="779" spans="9:20" ht="12.75" x14ac:dyDescent="0.2">
      <c r="I779" s="81"/>
      <c r="J779" s="81"/>
      <c r="K779" s="81"/>
      <c r="R779" s="82"/>
      <c r="S779" s="82"/>
      <c r="T779" s="82"/>
    </row>
    <row r="780" spans="9:20" ht="12.75" x14ac:dyDescent="0.2">
      <c r="I780" s="81"/>
      <c r="J780" s="81"/>
      <c r="K780" s="81"/>
      <c r="R780" s="82"/>
      <c r="S780" s="82"/>
      <c r="T780" s="82"/>
    </row>
    <row r="781" spans="9:20" ht="12.75" x14ac:dyDescent="0.2">
      <c r="I781" s="81"/>
      <c r="J781" s="81"/>
      <c r="K781" s="81"/>
      <c r="R781" s="82"/>
      <c r="S781" s="82"/>
      <c r="T781" s="82"/>
    </row>
    <row r="782" spans="9:20" ht="12.75" x14ac:dyDescent="0.2">
      <c r="I782" s="81"/>
      <c r="J782" s="81"/>
      <c r="K782" s="81"/>
      <c r="R782" s="82"/>
      <c r="S782" s="82"/>
      <c r="T782" s="82"/>
    </row>
    <row r="783" spans="9:20" ht="12.75" x14ac:dyDescent="0.2">
      <c r="I783" s="81"/>
      <c r="J783" s="81"/>
      <c r="K783" s="81"/>
      <c r="R783" s="82"/>
      <c r="S783" s="82"/>
      <c r="T783" s="82"/>
    </row>
    <row r="784" spans="9:20" ht="12.75" x14ac:dyDescent="0.2">
      <c r="I784" s="81"/>
      <c r="J784" s="81"/>
      <c r="K784" s="81"/>
      <c r="R784" s="82"/>
      <c r="S784" s="82"/>
      <c r="T784" s="82"/>
    </row>
    <row r="785" spans="9:20" ht="12.75" x14ac:dyDescent="0.2">
      <c r="I785" s="81"/>
      <c r="J785" s="81"/>
      <c r="K785" s="81"/>
      <c r="R785" s="82"/>
      <c r="S785" s="82"/>
      <c r="T785" s="82"/>
    </row>
    <row r="786" spans="9:20" ht="12.75" x14ac:dyDescent="0.2">
      <c r="I786" s="81"/>
      <c r="J786" s="81"/>
      <c r="K786" s="81"/>
      <c r="R786" s="82"/>
      <c r="S786" s="82"/>
      <c r="T786" s="82"/>
    </row>
    <row r="787" spans="9:20" ht="12.75" x14ac:dyDescent="0.2">
      <c r="I787" s="81"/>
      <c r="J787" s="81"/>
      <c r="K787" s="81"/>
      <c r="R787" s="82"/>
      <c r="S787" s="82"/>
      <c r="T787" s="82"/>
    </row>
    <row r="788" spans="9:20" ht="12.75" x14ac:dyDescent="0.2">
      <c r="I788" s="81"/>
      <c r="J788" s="81"/>
      <c r="K788" s="81"/>
      <c r="R788" s="82"/>
      <c r="S788" s="82"/>
      <c r="T788" s="82"/>
    </row>
    <row r="789" spans="9:20" ht="12.75" x14ac:dyDescent="0.2">
      <c r="I789" s="81"/>
      <c r="J789" s="81"/>
      <c r="K789" s="81"/>
      <c r="R789" s="82"/>
      <c r="S789" s="82"/>
      <c r="T789" s="82"/>
    </row>
    <row r="790" spans="9:20" ht="12.75" x14ac:dyDescent="0.2">
      <c r="I790" s="81"/>
      <c r="J790" s="81"/>
      <c r="K790" s="81"/>
      <c r="R790" s="82"/>
      <c r="S790" s="82"/>
      <c r="T790" s="82"/>
    </row>
    <row r="791" spans="9:20" ht="12.75" x14ac:dyDescent="0.2">
      <c r="I791" s="81"/>
      <c r="J791" s="81"/>
      <c r="K791" s="81"/>
      <c r="R791" s="82"/>
      <c r="S791" s="82"/>
      <c r="T791" s="82"/>
    </row>
    <row r="792" spans="9:20" ht="12.75" x14ac:dyDescent="0.2">
      <c r="I792" s="81"/>
      <c r="J792" s="81"/>
      <c r="K792" s="81"/>
      <c r="R792" s="82"/>
      <c r="S792" s="82"/>
      <c r="T792" s="82"/>
    </row>
    <row r="793" spans="9:20" ht="12.75" x14ac:dyDescent="0.2">
      <c r="I793" s="81"/>
      <c r="J793" s="81"/>
      <c r="K793" s="81"/>
      <c r="R793" s="82"/>
      <c r="S793" s="82"/>
      <c r="T793" s="82"/>
    </row>
    <row r="794" spans="9:20" ht="12.75" x14ac:dyDescent="0.2">
      <c r="I794" s="81"/>
      <c r="J794" s="81"/>
      <c r="K794" s="81"/>
      <c r="R794" s="82"/>
      <c r="S794" s="82"/>
      <c r="T794" s="82"/>
    </row>
    <row r="795" spans="9:20" ht="12.75" x14ac:dyDescent="0.2">
      <c r="I795" s="81"/>
      <c r="J795" s="81"/>
      <c r="K795" s="81"/>
      <c r="R795" s="82"/>
      <c r="S795" s="82"/>
      <c r="T795" s="82"/>
    </row>
    <row r="796" spans="9:20" ht="12.75" x14ac:dyDescent="0.2">
      <c r="I796" s="81"/>
      <c r="J796" s="81"/>
      <c r="K796" s="81"/>
      <c r="R796" s="82"/>
      <c r="S796" s="82"/>
      <c r="T796" s="82"/>
    </row>
    <row r="797" spans="9:20" ht="12.75" x14ac:dyDescent="0.2">
      <c r="I797" s="81"/>
      <c r="J797" s="81"/>
      <c r="K797" s="81"/>
      <c r="R797" s="82"/>
      <c r="S797" s="82"/>
      <c r="T797" s="82"/>
    </row>
    <row r="798" spans="9:20" ht="12.75" x14ac:dyDescent="0.2">
      <c r="I798" s="81"/>
      <c r="J798" s="81"/>
      <c r="K798" s="81"/>
      <c r="R798" s="82"/>
      <c r="S798" s="82"/>
      <c r="T798" s="82"/>
    </row>
    <row r="799" spans="9:20" ht="12.75" x14ac:dyDescent="0.2">
      <c r="I799" s="81"/>
      <c r="J799" s="81"/>
      <c r="K799" s="81"/>
      <c r="R799" s="82"/>
      <c r="S799" s="82"/>
      <c r="T799" s="82"/>
    </row>
    <row r="800" spans="9:20" ht="12.75" x14ac:dyDescent="0.2">
      <c r="I800" s="81"/>
      <c r="J800" s="81"/>
      <c r="K800" s="81"/>
      <c r="R800" s="82"/>
      <c r="S800" s="82"/>
      <c r="T800" s="82"/>
    </row>
    <row r="801" spans="9:20" ht="12.75" x14ac:dyDescent="0.2">
      <c r="I801" s="81"/>
      <c r="J801" s="81"/>
      <c r="K801" s="81"/>
      <c r="R801" s="82"/>
      <c r="S801" s="82"/>
      <c r="T801" s="82"/>
    </row>
    <row r="802" spans="9:20" ht="12.75" x14ac:dyDescent="0.2">
      <c r="I802" s="81"/>
      <c r="J802" s="81"/>
      <c r="K802" s="81"/>
      <c r="R802" s="82"/>
      <c r="S802" s="82"/>
      <c r="T802" s="82"/>
    </row>
    <row r="803" spans="9:20" ht="12.75" x14ac:dyDescent="0.2">
      <c r="I803" s="81"/>
      <c r="J803" s="81"/>
      <c r="K803" s="81"/>
      <c r="R803" s="82"/>
      <c r="S803" s="82"/>
      <c r="T803" s="82"/>
    </row>
    <row r="804" spans="9:20" ht="12.75" x14ac:dyDescent="0.2">
      <c r="I804" s="81"/>
      <c r="J804" s="81"/>
      <c r="K804" s="81"/>
      <c r="R804" s="82"/>
      <c r="S804" s="82"/>
      <c r="T804" s="82"/>
    </row>
    <row r="805" spans="9:20" ht="12.75" x14ac:dyDescent="0.2">
      <c r="I805" s="81"/>
      <c r="J805" s="81"/>
      <c r="K805" s="81"/>
      <c r="R805" s="82"/>
      <c r="S805" s="82"/>
      <c r="T805" s="82"/>
    </row>
    <row r="806" spans="9:20" ht="12.75" x14ac:dyDescent="0.2">
      <c r="I806" s="81"/>
      <c r="J806" s="81"/>
      <c r="K806" s="81"/>
      <c r="R806" s="82"/>
      <c r="S806" s="82"/>
      <c r="T806" s="82"/>
    </row>
    <row r="807" spans="9:20" ht="12.75" x14ac:dyDescent="0.2">
      <c r="I807" s="81"/>
      <c r="J807" s="81"/>
      <c r="K807" s="81"/>
      <c r="R807" s="82"/>
      <c r="S807" s="82"/>
      <c r="T807" s="82"/>
    </row>
    <row r="808" spans="9:20" ht="12.75" x14ac:dyDescent="0.2">
      <c r="I808" s="81"/>
      <c r="J808" s="81"/>
      <c r="K808" s="81"/>
      <c r="R808" s="82"/>
      <c r="S808" s="82"/>
      <c r="T808" s="82"/>
    </row>
    <row r="809" spans="9:20" ht="12.75" x14ac:dyDescent="0.2">
      <c r="I809" s="81"/>
      <c r="J809" s="81"/>
      <c r="K809" s="81"/>
      <c r="R809" s="82"/>
      <c r="S809" s="82"/>
      <c r="T809" s="82"/>
    </row>
    <row r="810" spans="9:20" ht="12.75" x14ac:dyDescent="0.2">
      <c r="I810" s="81"/>
      <c r="J810" s="81"/>
      <c r="K810" s="81"/>
      <c r="R810" s="82"/>
      <c r="S810" s="82"/>
      <c r="T810" s="82"/>
    </row>
    <row r="811" spans="9:20" ht="12.75" x14ac:dyDescent="0.2">
      <c r="I811" s="81"/>
      <c r="J811" s="81"/>
      <c r="K811" s="81"/>
      <c r="R811" s="82"/>
      <c r="S811" s="82"/>
      <c r="T811" s="82"/>
    </row>
    <row r="812" spans="9:20" ht="12.75" x14ac:dyDescent="0.2">
      <c r="I812" s="81"/>
      <c r="J812" s="81"/>
      <c r="K812" s="81"/>
      <c r="R812" s="82"/>
      <c r="S812" s="82"/>
      <c r="T812" s="82"/>
    </row>
    <row r="813" spans="9:20" ht="12.75" x14ac:dyDescent="0.2">
      <c r="I813" s="81"/>
      <c r="J813" s="81"/>
      <c r="K813" s="81"/>
      <c r="R813" s="82"/>
      <c r="S813" s="82"/>
      <c r="T813" s="82"/>
    </row>
    <row r="814" spans="9:20" ht="12.75" x14ac:dyDescent="0.2">
      <c r="I814" s="81"/>
      <c r="J814" s="81"/>
      <c r="K814" s="81"/>
      <c r="R814" s="82"/>
      <c r="S814" s="82"/>
      <c r="T814" s="82"/>
    </row>
    <row r="815" spans="9:20" ht="12.75" x14ac:dyDescent="0.2">
      <c r="I815" s="81"/>
      <c r="J815" s="81"/>
      <c r="K815" s="81"/>
      <c r="R815" s="82"/>
      <c r="S815" s="82"/>
      <c r="T815" s="82"/>
    </row>
    <row r="816" spans="9:20" ht="12.75" x14ac:dyDescent="0.2">
      <c r="I816" s="81"/>
      <c r="J816" s="81"/>
      <c r="K816" s="81"/>
      <c r="R816" s="82"/>
      <c r="S816" s="82"/>
      <c r="T816" s="82"/>
    </row>
    <row r="817" spans="9:20" ht="12.75" x14ac:dyDescent="0.2">
      <c r="I817" s="81"/>
      <c r="J817" s="81"/>
      <c r="K817" s="81"/>
      <c r="R817" s="82"/>
      <c r="S817" s="82"/>
      <c r="T817" s="82"/>
    </row>
    <row r="818" spans="9:20" ht="12.75" x14ac:dyDescent="0.2">
      <c r="I818" s="81"/>
      <c r="J818" s="81"/>
      <c r="K818" s="81"/>
      <c r="R818" s="82"/>
      <c r="S818" s="82"/>
      <c r="T818" s="82"/>
    </row>
    <row r="819" spans="9:20" ht="12.75" x14ac:dyDescent="0.2">
      <c r="I819" s="81"/>
      <c r="J819" s="81"/>
      <c r="K819" s="81"/>
      <c r="R819" s="82"/>
      <c r="S819" s="82"/>
      <c r="T819" s="82"/>
    </row>
    <row r="820" spans="9:20" ht="12.75" x14ac:dyDescent="0.2">
      <c r="I820" s="81"/>
      <c r="J820" s="81"/>
      <c r="K820" s="81"/>
      <c r="R820" s="82"/>
      <c r="S820" s="82"/>
      <c r="T820" s="82"/>
    </row>
    <row r="821" spans="9:20" ht="12.75" x14ac:dyDescent="0.2">
      <c r="I821" s="81"/>
      <c r="J821" s="81"/>
      <c r="K821" s="81"/>
      <c r="R821" s="82"/>
      <c r="S821" s="82"/>
      <c r="T821" s="82"/>
    </row>
    <row r="822" spans="9:20" ht="12.75" x14ac:dyDescent="0.2">
      <c r="I822" s="81"/>
      <c r="J822" s="81"/>
      <c r="K822" s="81"/>
      <c r="R822" s="82"/>
      <c r="S822" s="82"/>
      <c r="T822" s="82"/>
    </row>
    <row r="823" spans="9:20" ht="12.75" x14ac:dyDescent="0.2">
      <c r="I823" s="81"/>
      <c r="J823" s="81"/>
      <c r="K823" s="81"/>
      <c r="R823" s="82"/>
      <c r="S823" s="82"/>
      <c r="T823" s="82"/>
    </row>
    <row r="824" spans="9:20" ht="12.75" x14ac:dyDescent="0.2">
      <c r="I824" s="81"/>
      <c r="J824" s="81"/>
      <c r="K824" s="81"/>
      <c r="R824" s="82"/>
      <c r="S824" s="82"/>
      <c r="T824" s="82"/>
    </row>
    <row r="825" spans="9:20" ht="12.75" x14ac:dyDescent="0.2">
      <c r="I825" s="81"/>
      <c r="J825" s="81"/>
      <c r="K825" s="81"/>
      <c r="R825" s="82"/>
      <c r="S825" s="82"/>
      <c r="T825" s="82"/>
    </row>
    <row r="826" spans="9:20" ht="12.75" x14ac:dyDescent="0.2">
      <c r="I826" s="81"/>
      <c r="J826" s="81"/>
      <c r="K826" s="81"/>
      <c r="R826" s="82"/>
      <c r="S826" s="82"/>
      <c r="T826" s="82"/>
    </row>
    <row r="827" spans="9:20" ht="12.75" x14ac:dyDescent="0.2">
      <c r="I827" s="81"/>
      <c r="J827" s="81"/>
      <c r="K827" s="81"/>
      <c r="R827" s="82"/>
      <c r="S827" s="82"/>
      <c r="T827" s="82"/>
    </row>
    <row r="828" spans="9:20" ht="12.75" x14ac:dyDescent="0.2">
      <c r="I828" s="81"/>
      <c r="J828" s="81"/>
      <c r="K828" s="81"/>
      <c r="R828" s="82"/>
      <c r="S828" s="82"/>
      <c r="T828" s="82"/>
    </row>
    <row r="829" spans="9:20" ht="12.75" x14ac:dyDescent="0.2">
      <c r="I829" s="81"/>
      <c r="J829" s="81"/>
      <c r="K829" s="81"/>
      <c r="R829" s="82"/>
      <c r="S829" s="82"/>
      <c r="T829" s="82"/>
    </row>
    <row r="830" spans="9:20" ht="12.75" x14ac:dyDescent="0.2">
      <c r="I830" s="81"/>
      <c r="J830" s="81"/>
      <c r="K830" s="81"/>
      <c r="R830" s="82"/>
      <c r="S830" s="82"/>
      <c r="T830" s="82"/>
    </row>
    <row r="831" spans="9:20" ht="12.75" x14ac:dyDescent="0.2">
      <c r="I831" s="81"/>
      <c r="J831" s="81"/>
      <c r="K831" s="81"/>
      <c r="R831" s="82"/>
      <c r="S831" s="82"/>
      <c r="T831" s="82"/>
    </row>
    <row r="832" spans="9:20" ht="12.75" x14ac:dyDescent="0.2">
      <c r="I832" s="81"/>
      <c r="J832" s="81"/>
      <c r="K832" s="81"/>
      <c r="R832" s="82"/>
      <c r="S832" s="82"/>
      <c r="T832" s="82"/>
    </row>
    <row r="833" spans="9:20" ht="12.75" x14ac:dyDescent="0.2">
      <c r="I833" s="81"/>
      <c r="J833" s="81"/>
      <c r="K833" s="81"/>
      <c r="R833" s="82"/>
      <c r="S833" s="82"/>
      <c r="T833" s="82"/>
    </row>
    <row r="834" spans="9:20" ht="12.75" x14ac:dyDescent="0.2">
      <c r="I834" s="81"/>
      <c r="J834" s="81"/>
      <c r="K834" s="81"/>
      <c r="R834" s="82"/>
      <c r="S834" s="82"/>
      <c r="T834" s="82"/>
    </row>
    <row r="835" spans="9:20" ht="12.75" x14ac:dyDescent="0.2">
      <c r="I835" s="81"/>
      <c r="J835" s="81"/>
      <c r="K835" s="81"/>
      <c r="R835" s="82"/>
      <c r="S835" s="82"/>
      <c r="T835" s="82"/>
    </row>
    <row r="836" spans="9:20" ht="12.75" x14ac:dyDescent="0.2">
      <c r="I836" s="81"/>
      <c r="J836" s="81"/>
      <c r="K836" s="81"/>
      <c r="R836" s="82"/>
      <c r="S836" s="82"/>
      <c r="T836" s="82"/>
    </row>
    <row r="837" spans="9:20" ht="12.75" x14ac:dyDescent="0.2">
      <c r="I837" s="81"/>
      <c r="J837" s="81"/>
      <c r="K837" s="81"/>
      <c r="R837" s="82"/>
      <c r="S837" s="82"/>
      <c r="T837" s="82"/>
    </row>
    <row r="838" spans="9:20" ht="12.75" x14ac:dyDescent="0.2">
      <c r="I838" s="81"/>
      <c r="J838" s="81"/>
      <c r="K838" s="81"/>
      <c r="R838" s="82"/>
      <c r="S838" s="82"/>
      <c r="T838" s="82"/>
    </row>
    <row r="839" spans="9:20" ht="12.75" x14ac:dyDescent="0.2">
      <c r="I839" s="81"/>
      <c r="J839" s="81"/>
      <c r="K839" s="81"/>
      <c r="R839" s="82"/>
      <c r="S839" s="82"/>
      <c r="T839" s="82"/>
    </row>
    <row r="840" spans="9:20" ht="12.75" x14ac:dyDescent="0.2">
      <c r="I840" s="81"/>
      <c r="J840" s="81"/>
      <c r="K840" s="81"/>
      <c r="R840" s="82"/>
      <c r="S840" s="82"/>
      <c r="T840" s="82"/>
    </row>
    <row r="841" spans="9:20" ht="12.75" x14ac:dyDescent="0.2">
      <c r="I841" s="81"/>
      <c r="J841" s="81"/>
      <c r="K841" s="81"/>
      <c r="R841" s="82"/>
      <c r="S841" s="82"/>
      <c r="T841" s="82"/>
    </row>
    <row r="842" spans="9:20" ht="12.75" x14ac:dyDescent="0.2">
      <c r="I842" s="81"/>
      <c r="J842" s="81"/>
      <c r="K842" s="81"/>
      <c r="R842" s="82"/>
      <c r="S842" s="82"/>
      <c r="T842" s="82"/>
    </row>
    <row r="843" spans="9:20" ht="12.75" x14ac:dyDescent="0.2">
      <c r="I843" s="81"/>
      <c r="J843" s="81"/>
      <c r="K843" s="81"/>
      <c r="R843" s="82"/>
      <c r="S843" s="82"/>
      <c r="T843" s="82"/>
    </row>
    <row r="844" spans="9:20" ht="12.75" x14ac:dyDescent="0.2">
      <c r="I844" s="81"/>
      <c r="J844" s="81"/>
      <c r="K844" s="81"/>
      <c r="R844" s="82"/>
      <c r="S844" s="82"/>
      <c r="T844" s="82"/>
    </row>
    <row r="845" spans="9:20" ht="12.75" x14ac:dyDescent="0.2">
      <c r="I845" s="81"/>
      <c r="J845" s="81"/>
      <c r="K845" s="81"/>
      <c r="R845" s="82"/>
      <c r="S845" s="82"/>
      <c r="T845" s="82"/>
    </row>
    <row r="846" spans="9:20" ht="12.75" x14ac:dyDescent="0.2">
      <c r="I846" s="81"/>
      <c r="J846" s="81"/>
      <c r="K846" s="81"/>
      <c r="R846" s="82"/>
      <c r="S846" s="82"/>
      <c r="T846" s="82"/>
    </row>
    <row r="847" spans="9:20" ht="12.75" x14ac:dyDescent="0.2">
      <c r="I847" s="81"/>
      <c r="J847" s="81"/>
      <c r="K847" s="81"/>
      <c r="R847" s="82"/>
      <c r="S847" s="82"/>
      <c r="T847" s="82"/>
    </row>
    <row r="848" spans="9:20" ht="12.75" x14ac:dyDescent="0.2">
      <c r="I848" s="81"/>
      <c r="J848" s="81"/>
      <c r="K848" s="81"/>
      <c r="R848" s="82"/>
      <c r="S848" s="82"/>
      <c r="T848" s="82"/>
    </row>
    <row r="849" spans="9:20" ht="12.75" x14ac:dyDescent="0.2">
      <c r="I849" s="81"/>
      <c r="J849" s="81"/>
      <c r="K849" s="81"/>
      <c r="R849" s="82"/>
      <c r="S849" s="82"/>
      <c r="T849" s="82"/>
    </row>
    <row r="850" spans="9:20" ht="12.75" x14ac:dyDescent="0.2">
      <c r="I850" s="81"/>
      <c r="J850" s="81"/>
      <c r="K850" s="81"/>
      <c r="R850" s="82"/>
      <c r="S850" s="82"/>
      <c r="T850" s="82"/>
    </row>
    <row r="851" spans="9:20" ht="12.75" x14ac:dyDescent="0.2">
      <c r="I851" s="81"/>
      <c r="J851" s="81"/>
      <c r="K851" s="81"/>
      <c r="R851" s="82"/>
      <c r="S851" s="82"/>
      <c r="T851" s="82"/>
    </row>
    <row r="852" spans="9:20" ht="12.75" x14ac:dyDescent="0.2">
      <c r="I852" s="81"/>
      <c r="J852" s="81"/>
      <c r="K852" s="81"/>
      <c r="R852" s="82"/>
      <c r="S852" s="82"/>
      <c r="T852" s="82"/>
    </row>
    <row r="853" spans="9:20" ht="12.75" x14ac:dyDescent="0.2">
      <c r="I853" s="81"/>
      <c r="J853" s="81"/>
      <c r="K853" s="81"/>
      <c r="R853" s="82"/>
      <c r="S853" s="82"/>
      <c r="T853" s="82"/>
    </row>
    <row r="854" spans="9:20" ht="12.75" x14ac:dyDescent="0.2">
      <c r="I854" s="81"/>
      <c r="J854" s="81"/>
      <c r="K854" s="81"/>
      <c r="R854" s="82"/>
      <c r="S854" s="82"/>
      <c r="T854" s="82"/>
    </row>
    <row r="855" spans="9:20" ht="12.75" x14ac:dyDescent="0.2">
      <c r="I855" s="81"/>
      <c r="J855" s="81"/>
      <c r="K855" s="81"/>
      <c r="R855" s="82"/>
      <c r="S855" s="82"/>
      <c r="T855" s="82"/>
    </row>
    <row r="856" spans="9:20" ht="12.75" x14ac:dyDescent="0.2">
      <c r="I856" s="81"/>
      <c r="J856" s="81"/>
      <c r="K856" s="81"/>
      <c r="R856" s="82"/>
      <c r="S856" s="82"/>
      <c r="T856" s="82"/>
    </row>
    <row r="857" spans="9:20" ht="12.75" x14ac:dyDescent="0.2">
      <c r="I857" s="81"/>
      <c r="J857" s="81"/>
      <c r="K857" s="81"/>
      <c r="R857" s="82"/>
      <c r="S857" s="82"/>
      <c r="T857" s="82"/>
    </row>
    <row r="858" spans="9:20" ht="12.75" x14ac:dyDescent="0.2">
      <c r="I858" s="81"/>
      <c r="J858" s="81"/>
      <c r="K858" s="81"/>
      <c r="R858" s="82"/>
      <c r="S858" s="82"/>
      <c r="T858" s="82"/>
    </row>
    <row r="859" spans="9:20" ht="12.75" x14ac:dyDescent="0.2">
      <c r="I859" s="81"/>
      <c r="J859" s="81"/>
      <c r="K859" s="81"/>
      <c r="R859" s="82"/>
      <c r="S859" s="82"/>
      <c r="T859" s="82"/>
    </row>
    <row r="860" spans="9:20" ht="12.75" x14ac:dyDescent="0.2">
      <c r="I860" s="81"/>
      <c r="J860" s="81"/>
      <c r="K860" s="81"/>
      <c r="R860" s="82"/>
      <c r="S860" s="82"/>
      <c r="T860" s="82"/>
    </row>
    <row r="861" spans="9:20" ht="12.75" x14ac:dyDescent="0.2">
      <c r="I861" s="81"/>
      <c r="J861" s="81"/>
      <c r="K861" s="81"/>
      <c r="R861" s="82"/>
      <c r="S861" s="82"/>
      <c r="T861" s="82"/>
    </row>
    <row r="862" spans="9:20" ht="12.75" x14ac:dyDescent="0.2">
      <c r="I862" s="81"/>
      <c r="J862" s="81"/>
      <c r="K862" s="81"/>
      <c r="R862" s="82"/>
      <c r="S862" s="82"/>
      <c r="T862" s="82"/>
    </row>
    <row r="863" spans="9:20" ht="12.75" x14ac:dyDescent="0.2">
      <c r="I863" s="81"/>
      <c r="J863" s="81"/>
      <c r="K863" s="81"/>
      <c r="R863" s="82"/>
      <c r="S863" s="82"/>
      <c r="T863" s="82"/>
    </row>
    <row r="864" spans="9:20" ht="12.75" x14ac:dyDescent="0.2">
      <c r="I864" s="81"/>
      <c r="J864" s="81"/>
      <c r="K864" s="81"/>
      <c r="R864" s="82"/>
      <c r="S864" s="82"/>
      <c r="T864" s="82"/>
    </row>
    <row r="865" spans="9:20" ht="12.75" x14ac:dyDescent="0.2">
      <c r="I865" s="81"/>
      <c r="J865" s="81"/>
      <c r="K865" s="81"/>
      <c r="R865" s="82"/>
      <c r="S865" s="82"/>
      <c r="T865" s="82"/>
    </row>
    <row r="866" spans="9:20" ht="12.75" x14ac:dyDescent="0.2">
      <c r="I866" s="81"/>
      <c r="J866" s="81"/>
      <c r="K866" s="81"/>
      <c r="R866" s="82"/>
      <c r="S866" s="82"/>
      <c r="T866" s="82"/>
    </row>
    <row r="867" spans="9:20" ht="12.75" x14ac:dyDescent="0.2">
      <c r="I867" s="81"/>
      <c r="J867" s="81"/>
      <c r="K867" s="81"/>
      <c r="R867" s="82"/>
      <c r="S867" s="82"/>
      <c r="T867" s="82"/>
    </row>
    <row r="868" spans="9:20" ht="12.75" x14ac:dyDescent="0.2">
      <c r="I868" s="81"/>
      <c r="J868" s="81"/>
      <c r="K868" s="81"/>
      <c r="R868" s="82"/>
      <c r="S868" s="82"/>
      <c r="T868" s="82"/>
    </row>
    <row r="869" spans="9:20" ht="12.75" x14ac:dyDescent="0.2">
      <c r="I869" s="81"/>
      <c r="J869" s="81"/>
      <c r="K869" s="81"/>
      <c r="R869" s="82"/>
      <c r="S869" s="82"/>
      <c r="T869" s="82"/>
    </row>
    <row r="870" spans="9:20" ht="12.75" x14ac:dyDescent="0.2">
      <c r="I870" s="81"/>
      <c r="J870" s="81"/>
      <c r="K870" s="81"/>
      <c r="R870" s="82"/>
      <c r="S870" s="82"/>
      <c r="T870" s="82"/>
    </row>
    <row r="871" spans="9:20" ht="12.75" x14ac:dyDescent="0.2">
      <c r="I871" s="81"/>
      <c r="J871" s="81"/>
      <c r="K871" s="81"/>
      <c r="R871" s="82"/>
      <c r="S871" s="82"/>
      <c r="T871" s="82"/>
    </row>
    <row r="872" spans="9:20" ht="12.75" x14ac:dyDescent="0.2">
      <c r="I872" s="81"/>
      <c r="J872" s="81"/>
      <c r="K872" s="81"/>
      <c r="R872" s="82"/>
      <c r="S872" s="82"/>
      <c r="T872" s="82"/>
    </row>
    <row r="873" spans="9:20" ht="12.75" x14ac:dyDescent="0.2">
      <c r="I873" s="81"/>
      <c r="J873" s="81"/>
      <c r="K873" s="81"/>
      <c r="R873" s="82"/>
      <c r="S873" s="82"/>
      <c r="T873" s="82"/>
    </row>
    <row r="874" spans="9:20" ht="12.75" x14ac:dyDescent="0.2">
      <c r="I874" s="81"/>
      <c r="J874" s="81"/>
      <c r="K874" s="81"/>
      <c r="R874" s="82"/>
      <c r="S874" s="82"/>
      <c r="T874" s="82"/>
    </row>
    <row r="875" spans="9:20" ht="12.75" x14ac:dyDescent="0.2">
      <c r="I875" s="81"/>
      <c r="J875" s="81"/>
      <c r="K875" s="81"/>
      <c r="R875" s="82"/>
      <c r="S875" s="82"/>
      <c r="T875" s="82"/>
    </row>
    <row r="876" spans="9:20" ht="12.75" x14ac:dyDescent="0.2">
      <c r="I876" s="81"/>
      <c r="J876" s="81"/>
      <c r="K876" s="81"/>
      <c r="R876" s="82"/>
      <c r="S876" s="82"/>
      <c r="T876" s="82"/>
    </row>
    <row r="877" spans="9:20" ht="12.75" x14ac:dyDescent="0.2">
      <c r="I877" s="81"/>
      <c r="J877" s="81"/>
      <c r="K877" s="81"/>
      <c r="R877" s="82"/>
      <c r="S877" s="82"/>
      <c r="T877" s="82"/>
    </row>
    <row r="878" spans="9:20" ht="12.75" x14ac:dyDescent="0.2">
      <c r="I878" s="81"/>
      <c r="J878" s="81"/>
      <c r="K878" s="81"/>
      <c r="R878" s="82"/>
      <c r="S878" s="82"/>
      <c r="T878" s="82"/>
    </row>
    <row r="879" spans="9:20" ht="12.75" x14ac:dyDescent="0.2">
      <c r="I879" s="81"/>
      <c r="J879" s="81"/>
      <c r="K879" s="81"/>
      <c r="R879" s="82"/>
      <c r="S879" s="82"/>
      <c r="T879" s="82"/>
    </row>
    <row r="880" spans="9:20" ht="12.75" x14ac:dyDescent="0.2">
      <c r="I880" s="81"/>
      <c r="J880" s="81"/>
      <c r="K880" s="81"/>
      <c r="R880" s="82"/>
      <c r="S880" s="82"/>
      <c r="T880" s="82"/>
    </row>
    <row r="881" spans="9:20" ht="12.75" x14ac:dyDescent="0.2">
      <c r="I881" s="81"/>
      <c r="J881" s="81"/>
      <c r="K881" s="81"/>
      <c r="R881" s="82"/>
      <c r="S881" s="82"/>
      <c r="T881" s="82"/>
    </row>
    <row r="882" spans="9:20" ht="12.75" x14ac:dyDescent="0.2">
      <c r="I882" s="81"/>
      <c r="J882" s="81"/>
      <c r="K882" s="81"/>
      <c r="R882" s="82"/>
      <c r="S882" s="82"/>
      <c r="T882" s="82"/>
    </row>
    <row r="883" spans="9:20" ht="12.75" x14ac:dyDescent="0.2">
      <c r="I883" s="81"/>
      <c r="J883" s="81"/>
      <c r="K883" s="81"/>
      <c r="R883" s="82"/>
      <c r="S883" s="82"/>
      <c r="T883" s="82"/>
    </row>
    <row r="884" spans="9:20" ht="12.75" x14ac:dyDescent="0.2">
      <c r="I884" s="81"/>
      <c r="J884" s="81"/>
      <c r="K884" s="81"/>
      <c r="R884" s="82"/>
      <c r="S884" s="82"/>
      <c r="T884" s="82"/>
    </row>
    <row r="885" spans="9:20" ht="12.75" x14ac:dyDescent="0.2">
      <c r="I885" s="81"/>
      <c r="J885" s="81"/>
      <c r="K885" s="81"/>
      <c r="R885" s="82"/>
      <c r="S885" s="82"/>
      <c r="T885" s="82"/>
    </row>
    <row r="886" spans="9:20" ht="12.75" x14ac:dyDescent="0.2">
      <c r="I886" s="81"/>
      <c r="J886" s="81"/>
      <c r="K886" s="81"/>
      <c r="R886" s="82"/>
      <c r="S886" s="82"/>
      <c r="T886" s="82"/>
    </row>
    <row r="887" spans="9:20" ht="12.75" x14ac:dyDescent="0.2">
      <c r="I887" s="81"/>
      <c r="J887" s="81"/>
      <c r="K887" s="81"/>
      <c r="R887" s="82"/>
      <c r="S887" s="82"/>
      <c r="T887" s="82"/>
    </row>
    <row r="888" spans="9:20" ht="12.75" x14ac:dyDescent="0.2">
      <c r="I888" s="81"/>
      <c r="J888" s="81"/>
      <c r="K888" s="81"/>
      <c r="R888" s="82"/>
      <c r="S888" s="82"/>
      <c r="T888" s="82"/>
    </row>
    <row r="889" spans="9:20" ht="12.75" x14ac:dyDescent="0.2">
      <c r="I889" s="81"/>
      <c r="J889" s="81"/>
      <c r="K889" s="81"/>
      <c r="R889" s="82"/>
      <c r="S889" s="82"/>
      <c r="T889" s="82"/>
    </row>
    <row r="890" spans="9:20" ht="12.75" x14ac:dyDescent="0.2">
      <c r="I890" s="81"/>
      <c r="J890" s="81"/>
      <c r="K890" s="81"/>
      <c r="R890" s="82"/>
      <c r="S890" s="82"/>
      <c r="T890" s="82"/>
    </row>
    <row r="891" spans="9:20" ht="12.75" x14ac:dyDescent="0.2">
      <c r="I891" s="81"/>
      <c r="J891" s="81"/>
      <c r="K891" s="81"/>
      <c r="R891" s="82"/>
      <c r="S891" s="82"/>
      <c r="T891" s="82"/>
    </row>
    <row r="892" spans="9:20" ht="12.75" x14ac:dyDescent="0.2">
      <c r="I892" s="81"/>
      <c r="J892" s="81"/>
      <c r="K892" s="81"/>
      <c r="R892" s="82"/>
      <c r="S892" s="82"/>
      <c r="T892" s="82"/>
    </row>
    <row r="893" spans="9:20" ht="12.75" x14ac:dyDescent="0.2">
      <c r="I893" s="81"/>
      <c r="J893" s="81"/>
      <c r="K893" s="81"/>
      <c r="R893" s="82"/>
      <c r="S893" s="82"/>
      <c r="T893" s="82"/>
    </row>
    <row r="894" spans="9:20" ht="12.75" x14ac:dyDescent="0.2">
      <c r="I894" s="81"/>
      <c r="J894" s="81"/>
      <c r="K894" s="81"/>
      <c r="R894" s="82"/>
      <c r="S894" s="82"/>
      <c r="T894" s="82"/>
    </row>
    <row r="895" spans="9:20" ht="12.75" x14ac:dyDescent="0.2">
      <c r="I895" s="81"/>
      <c r="J895" s="81"/>
      <c r="K895" s="81"/>
      <c r="R895" s="82"/>
      <c r="S895" s="82"/>
      <c r="T895" s="82"/>
    </row>
    <row r="896" spans="9:20" ht="12.75" x14ac:dyDescent="0.2">
      <c r="I896" s="81"/>
      <c r="J896" s="81"/>
      <c r="K896" s="81"/>
      <c r="R896" s="82"/>
      <c r="S896" s="82"/>
      <c r="T896" s="82"/>
    </row>
    <row r="897" spans="9:20" ht="12.75" x14ac:dyDescent="0.2">
      <c r="I897" s="81"/>
      <c r="J897" s="81"/>
      <c r="K897" s="81"/>
      <c r="R897" s="82"/>
      <c r="S897" s="82"/>
      <c r="T897" s="82"/>
    </row>
    <row r="898" spans="9:20" ht="12.75" x14ac:dyDescent="0.2">
      <c r="I898" s="81"/>
      <c r="J898" s="81"/>
      <c r="K898" s="81"/>
      <c r="R898" s="82"/>
      <c r="S898" s="82"/>
      <c r="T898" s="82"/>
    </row>
    <row r="899" spans="9:20" ht="12.75" x14ac:dyDescent="0.2">
      <c r="I899" s="81"/>
      <c r="J899" s="81"/>
      <c r="K899" s="81"/>
      <c r="R899" s="82"/>
      <c r="S899" s="82"/>
      <c r="T899" s="82"/>
    </row>
    <row r="900" spans="9:20" ht="12.75" x14ac:dyDescent="0.2">
      <c r="I900" s="81"/>
      <c r="J900" s="81"/>
      <c r="K900" s="81"/>
      <c r="R900" s="82"/>
      <c r="S900" s="82"/>
      <c r="T900" s="82"/>
    </row>
    <row r="901" spans="9:20" ht="12.75" x14ac:dyDescent="0.2">
      <c r="I901" s="81"/>
      <c r="J901" s="81"/>
      <c r="K901" s="81"/>
      <c r="R901" s="82"/>
      <c r="S901" s="82"/>
      <c r="T901" s="82"/>
    </row>
    <row r="902" spans="9:20" ht="12.75" x14ac:dyDescent="0.2">
      <c r="I902" s="81"/>
      <c r="J902" s="81"/>
      <c r="K902" s="81"/>
      <c r="R902" s="82"/>
      <c r="S902" s="82"/>
      <c r="T902" s="82"/>
    </row>
    <row r="903" spans="9:20" ht="12.75" x14ac:dyDescent="0.2">
      <c r="I903" s="81"/>
      <c r="J903" s="81"/>
      <c r="K903" s="81"/>
      <c r="R903" s="82"/>
      <c r="S903" s="82"/>
      <c r="T903" s="82"/>
    </row>
    <row r="904" spans="9:20" ht="12.75" x14ac:dyDescent="0.2">
      <c r="I904" s="81"/>
      <c r="J904" s="81"/>
      <c r="K904" s="81"/>
      <c r="R904" s="82"/>
      <c r="S904" s="82"/>
      <c r="T904" s="82"/>
    </row>
    <row r="905" spans="9:20" ht="12.75" x14ac:dyDescent="0.2">
      <c r="I905" s="81"/>
      <c r="J905" s="81"/>
      <c r="K905" s="81"/>
      <c r="R905" s="82"/>
      <c r="S905" s="82"/>
      <c r="T905" s="82"/>
    </row>
    <row r="906" spans="9:20" ht="12.75" x14ac:dyDescent="0.2">
      <c r="I906" s="81"/>
      <c r="J906" s="81"/>
      <c r="K906" s="81"/>
      <c r="R906" s="82"/>
      <c r="S906" s="82"/>
      <c r="T906" s="82"/>
    </row>
    <row r="907" spans="9:20" ht="12.75" x14ac:dyDescent="0.2">
      <c r="I907" s="81"/>
      <c r="J907" s="81"/>
      <c r="K907" s="81"/>
      <c r="R907" s="82"/>
      <c r="S907" s="82"/>
      <c r="T907" s="82"/>
    </row>
    <row r="908" spans="9:20" ht="12.75" x14ac:dyDescent="0.2">
      <c r="I908" s="81"/>
      <c r="J908" s="81"/>
      <c r="K908" s="81"/>
      <c r="R908" s="82"/>
      <c r="S908" s="82"/>
      <c r="T908" s="82"/>
    </row>
    <row r="909" spans="9:20" ht="12.75" x14ac:dyDescent="0.2">
      <c r="I909" s="81"/>
      <c r="J909" s="81"/>
      <c r="K909" s="81"/>
      <c r="R909" s="82"/>
      <c r="S909" s="82"/>
      <c r="T909" s="82"/>
    </row>
    <row r="910" spans="9:20" ht="12.75" x14ac:dyDescent="0.2">
      <c r="I910" s="81"/>
      <c r="J910" s="81"/>
      <c r="K910" s="81"/>
      <c r="R910" s="82"/>
      <c r="S910" s="82"/>
      <c r="T910" s="82"/>
    </row>
    <row r="911" spans="9:20" ht="12.75" x14ac:dyDescent="0.2">
      <c r="I911" s="81"/>
      <c r="J911" s="81"/>
      <c r="K911" s="81"/>
      <c r="R911" s="82"/>
      <c r="S911" s="82"/>
      <c r="T911" s="82"/>
    </row>
    <row r="912" spans="9:20" ht="12.75" x14ac:dyDescent="0.2">
      <c r="I912" s="81"/>
      <c r="J912" s="81"/>
      <c r="K912" s="81"/>
      <c r="R912" s="82"/>
      <c r="S912" s="82"/>
      <c r="T912" s="82"/>
    </row>
    <row r="913" spans="9:20" ht="12.75" x14ac:dyDescent="0.2">
      <c r="I913" s="81"/>
      <c r="J913" s="81"/>
      <c r="K913" s="81"/>
      <c r="R913" s="82"/>
      <c r="S913" s="82"/>
      <c r="T913" s="82"/>
    </row>
    <row r="914" spans="9:20" ht="12.75" x14ac:dyDescent="0.2">
      <c r="I914" s="81"/>
      <c r="J914" s="81"/>
      <c r="K914" s="81"/>
      <c r="R914" s="82"/>
      <c r="S914" s="82"/>
      <c r="T914" s="82"/>
    </row>
    <row r="915" spans="9:20" ht="12.75" x14ac:dyDescent="0.2">
      <c r="I915" s="81"/>
      <c r="J915" s="81"/>
      <c r="K915" s="81"/>
      <c r="R915" s="82"/>
      <c r="S915" s="82"/>
      <c r="T915" s="82"/>
    </row>
    <row r="916" spans="9:20" ht="12.75" x14ac:dyDescent="0.2">
      <c r="I916" s="81"/>
      <c r="J916" s="81"/>
      <c r="K916" s="81"/>
      <c r="R916" s="82"/>
      <c r="S916" s="82"/>
      <c r="T916" s="82"/>
    </row>
    <row r="917" spans="9:20" ht="12.75" x14ac:dyDescent="0.2">
      <c r="I917" s="81"/>
      <c r="J917" s="81"/>
      <c r="K917" s="81"/>
      <c r="R917" s="82"/>
      <c r="S917" s="82"/>
      <c r="T917" s="82"/>
    </row>
    <row r="918" spans="9:20" ht="12.75" x14ac:dyDescent="0.2">
      <c r="I918" s="81"/>
      <c r="J918" s="81"/>
      <c r="K918" s="81"/>
      <c r="R918" s="82"/>
      <c r="S918" s="82"/>
      <c r="T918" s="82"/>
    </row>
    <row r="919" spans="9:20" ht="12.75" x14ac:dyDescent="0.2">
      <c r="I919" s="81"/>
      <c r="J919" s="81"/>
      <c r="K919" s="81"/>
      <c r="R919" s="82"/>
      <c r="S919" s="82"/>
      <c r="T919" s="82"/>
    </row>
    <row r="920" spans="9:20" ht="12.75" x14ac:dyDescent="0.2">
      <c r="I920" s="81"/>
      <c r="J920" s="81"/>
      <c r="K920" s="81"/>
      <c r="R920" s="82"/>
      <c r="S920" s="82"/>
      <c r="T920" s="82"/>
    </row>
    <row r="921" spans="9:20" ht="12.75" x14ac:dyDescent="0.2">
      <c r="I921" s="81"/>
      <c r="J921" s="81"/>
      <c r="K921" s="81"/>
      <c r="R921" s="82"/>
      <c r="S921" s="82"/>
      <c r="T921" s="82"/>
    </row>
    <row r="922" spans="9:20" ht="12.75" x14ac:dyDescent="0.2">
      <c r="I922" s="81"/>
      <c r="J922" s="81"/>
      <c r="K922" s="81"/>
      <c r="R922" s="82"/>
      <c r="S922" s="82"/>
      <c r="T922" s="82"/>
    </row>
    <row r="923" spans="9:20" ht="12.75" x14ac:dyDescent="0.2">
      <c r="I923" s="81"/>
      <c r="J923" s="81"/>
      <c r="K923" s="81"/>
      <c r="R923" s="82"/>
      <c r="S923" s="82"/>
      <c r="T923" s="82"/>
    </row>
    <row r="924" spans="9:20" ht="12.75" x14ac:dyDescent="0.2">
      <c r="I924" s="81"/>
      <c r="J924" s="81"/>
      <c r="K924" s="81"/>
      <c r="R924" s="82"/>
      <c r="S924" s="82"/>
      <c r="T924" s="82"/>
    </row>
    <row r="925" spans="9:20" ht="12.75" x14ac:dyDescent="0.2">
      <c r="I925" s="81"/>
      <c r="J925" s="81"/>
      <c r="K925" s="81"/>
      <c r="R925" s="82"/>
      <c r="S925" s="82"/>
      <c r="T925" s="82"/>
    </row>
    <row r="926" spans="9:20" ht="12.75" x14ac:dyDescent="0.2">
      <c r="I926" s="81"/>
      <c r="J926" s="81"/>
      <c r="K926" s="81"/>
      <c r="R926" s="82"/>
      <c r="S926" s="82"/>
      <c r="T926" s="82"/>
    </row>
    <row r="927" spans="9:20" ht="12.75" x14ac:dyDescent="0.2">
      <c r="I927" s="81"/>
      <c r="J927" s="81"/>
      <c r="K927" s="81"/>
      <c r="R927" s="82"/>
      <c r="S927" s="82"/>
      <c r="T927" s="82"/>
    </row>
    <row r="928" spans="9:20" ht="12.75" x14ac:dyDescent="0.2">
      <c r="I928" s="81"/>
      <c r="J928" s="81"/>
      <c r="K928" s="81"/>
      <c r="R928" s="82"/>
      <c r="S928" s="82"/>
      <c r="T928" s="82"/>
    </row>
    <row r="929" spans="9:20" ht="12.75" x14ac:dyDescent="0.2">
      <c r="I929" s="81"/>
      <c r="J929" s="81"/>
      <c r="K929" s="81"/>
      <c r="R929" s="82"/>
      <c r="S929" s="82"/>
      <c r="T929" s="82"/>
    </row>
    <row r="930" spans="9:20" ht="12.75" x14ac:dyDescent="0.2">
      <c r="I930" s="81"/>
      <c r="J930" s="81"/>
      <c r="K930" s="81"/>
      <c r="R930" s="82"/>
      <c r="S930" s="82"/>
      <c r="T930" s="82"/>
    </row>
    <row r="931" spans="9:20" ht="12.75" x14ac:dyDescent="0.2">
      <c r="I931" s="81"/>
      <c r="J931" s="81"/>
      <c r="K931" s="81"/>
      <c r="R931" s="82"/>
      <c r="S931" s="82"/>
      <c r="T931" s="82"/>
    </row>
    <row r="932" spans="9:20" ht="12.75" x14ac:dyDescent="0.2">
      <c r="I932" s="81"/>
      <c r="J932" s="81"/>
      <c r="K932" s="81"/>
      <c r="R932" s="82"/>
      <c r="S932" s="82"/>
      <c r="T932" s="82"/>
    </row>
    <row r="933" spans="9:20" ht="12.75" x14ac:dyDescent="0.2">
      <c r="I933" s="81"/>
      <c r="J933" s="81"/>
      <c r="K933" s="81"/>
      <c r="R933" s="82"/>
      <c r="S933" s="82"/>
      <c r="T933" s="82"/>
    </row>
    <row r="934" spans="9:20" ht="12.75" x14ac:dyDescent="0.2">
      <c r="I934" s="81"/>
      <c r="J934" s="81"/>
      <c r="K934" s="81"/>
      <c r="R934" s="82"/>
      <c r="S934" s="82"/>
      <c r="T934" s="82"/>
    </row>
    <row r="935" spans="9:20" ht="12.75" x14ac:dyDescent="0.2">
      <c r="I935" s="81"/>
      <c r="J935" s="81"/>
      <c r="K935" s="81"/>
      <c r="R935" s="82"/>
      <c r="S935" s="82"/>
      <c r="T935" s="82"/>
    </row>
    <row r="936" spans="9:20" ht="12.75" x14ac:dyDescent="0.2">
      <c r="I936" s="81"/>
      <c r="J936" s="81"/>
      <c r="K936" s="81"/>
      <c r="R936" s="82"/>
      <c r="S936" s="82"/>
      <c r="T936" s="82"/>
    </row>
    <row r="937" spans="9:20" ht="12.75" x14ac:dyDescent="0.2">
      <c r="I937" s="81"/>
      <c r="J937" s="81"/>
      <c r="K937" s="81"/>
      <c r="R937" s="82"/>
      <c r="S937" s="82"/>
      <c r="T937" s="82"/>
    </row>
    <row r="938" spans="9:20" ht="12.75" x14ac:dyDescent="0.2">
      <c r="I938" s="81"/>
      <c r="J938" s="81"/>
      <c r="K938" s="81"/>
      <c r="R938" s="82"/>
      <c r="S938" s="82"/>
      <c r="T938" s="82"/>
    </row>
    <row r="939" spans="9:20" ht="12.75" x14ac:dyDescent="0.2">
      <c r="I939" s="81"/>
      <c r="J939" s="81"/>
      <c r="K939" s="81"/>
      <c r="R939" s="82"/>
      <c r="S939" s="82"/>
      <c r="T939" s="82"/>
    </row>
    <row r="940" spans="9:20" ht="12.75" x14ac:dyDescent="0.2">
      <c r="I940" s="81"/>
      <c r="J940" s="81"/>
      <c r="K940" s="81"/>
      <c r="R940" s="82"/>
      <c r="S940" s="82"/>
      <c r="T940" s="82"/>
    </row>
    <row r="941" spans="9:20" ht="12.75" x14ac:dyDescent="0.2">
      <c r="I941" s="81"/>
      <c r="J941" s="81"/>
      <c r="K941" s="81"/>
      <c r="R941" s="82"/>
      <c r="S941" s="82"/>
      <c r="T941" s="82"/>
    </row>
    <row r="942" spans="9:20" ht="12.75" x14ac:dyDescent="0.2">
      <c r="I942" s="81"/>
      <c r="J942" s="81"/>
      <c r="K942" s="81"/>
      <c r="R942" s="82"/>
      <c r="S942" s="82"/>
      <c r="T942" s="82"/>
    </row>
    <row r="943" spans="9:20" ht="12.75" x14ac:dyDescent="0.2">
      <c r="I943" s="81"/>
      <c r="J943" s="81"/>
      <c r="K943" s="81"/>
      <c r="R943" s="82"/>
      <c r="S943" s="82"/>
      <c r="T943" s="82"/>
    </row>
    <row r="944" spans="9:20" ht="12.75" x14ac:dyDescent="0.2">
      <c r="I944" s="81"/>
      <c r="J944" s="81"/>
      <c r="K944" s="81"/>
      <c r="R944" s="82"/>
      <c r="S944" s="82"/>
      <c r="T944" s="82"/>
    </row>
    <row r="945" spans="9:20" ht="12.75" x14ac:dyDescent="0.2">
      <c r="I945" s="81"/>
      <c r="J945" s="81"/>
      <c r="K945" s="81"/>
      <c r="R945" s="82"/>
      <c r="S945" s="82"/>
      <c r="T945" s="82"/>
    </row>
    <row r="946" spans="9:20" ht="12.75" x14ac:dyDescent="0.2">
      <c r="I946" s="81"/>
      <c r="J946" s="81"/>
      <c r="K946" s="81"/>
      <c r="R946" s="82"/>
      <c r="S946" s="82"/>
      <c r="T946" s="82"/>
    </row>
    <row r="947" spans="9:20" ht="12.75" x14ac:dyDescent="0.2">
      <c r="I947" s="81"/>
      <c r="J947" s="81"/>
      <c r="K947" s="81"/>
      <c r="R947" s="82"/>
      <c r="S947" s="82"/>
      <c r="T947" s="82"/>
    </row>
    <row r="948" spans="9:20" ht="12.75" x14ac:dyDescent="0.2">
      <c r="I948" s="81"/>
      <c r="J948" s="81"/>
      <c r="K948" s="81"/>
      <c r="R948" s="82"/>
      <c r="S948" s="82"/>
      <c r="T948" s="82"/>
    </row>
    <row r="949" spans="9:20" ht="12.75" x14ac:dyDescent="0.2">
      <c r="I949" s="81"/>
      <c r="J949" s="81"/>
      <c r="K949" s="81"/>
      <c r="R949" s="82"/>
      <c r="S949" s="82"/>
      <c r="T949" s="82"/>
    </row>
    <row r="950" spans="9:20" ht="12.75" x14ac:dyDescent="0.2">
      <c r="I950" s="81"/>
      <c r="J950" s="81"/>
      <c r="K950" s="81"/>
      <c r="R950" s="82"/>
      <c r="S950" s="82"/>
      <c r="T950" s="82"/>
    </row>
    <row r="951" spans="9:20" ht="12.75" x14ac:dyDescent="0.2">
      <c r="I951" s="81"/>
      <c r="J951" s="81"/>
      <c r="K951" s="81"/>
      <c r="R951" s="82"/>
      <c r="S951" s="82"/>
      <c r="T951" s="82"/>
    </row>
    <row r="952" spans="9:20" ht="12.75" x14ac:dyDescent="0.2">
      <c r="I952" s="81"/>
      <c r="J952" s="81"/>
      <c r="K952" s="81"/>
      <c r="R952" s="82"/>
      <c r="S952" s="82"/>
      <c r="T952" s="82"/>
    </row>
    <row r="953" spans="9:20" ht="12.75" x14ac:dyDescent="0.2">
      <c r="I953" s="81"/>
      <c r="J953" s="81"/>
      <c r="K953" s="81"/>
      <c r="R953" s="82"/>
      <c r="S953" s="82"/>
      <c r="T953" s="82"/>
    </row>
    <row r="954" spans="9:20" ht="12.75" x14ac:dyDescent="0.2">
      <c r="I954" s="81"/>
      <c r="J954" s="81"/>
      <c r="K954" s="81"/>
      <c r="R954" s="82"/>
      <c r="S954" s="82"/>
      <c r="T954" s="82"/>
    </row>
    <row r="955" spans="9:20" ht="12.75" x14ac:dyDescent="0.2">
      <c r="I955" s="81"/>
      <c r="J955" s="81"/>
      <c r="K955" s="81"/>
      <c r="R955" s="82"/>
      <c r="S955" s="82"/>
      <c r="T955" s="82"/>
    </row>
    <row r="956" spans="9:20" ht="12.75" x14ac:dyDescent="0.2">
      <c r="I956" s="81"/>
      <c r="J956" s="81"/>
      <c r="K956" s="81"/>
      <c r="R956" s="82"/>
      <c r="S956" s="82"/>
      <c r="T956" s="82"/>
    </row>
    <row r="957" spans="9:20" ht="12.75" x14ac:dyDescent="0.2">
      <c r="I957" s="81"/>
      <c r="J957" s="81"/>
      <c r="K957" s="81"/>
      <c r="R957" s="82"/>
      <c r="S957" s="82"/>
      <c r="T957" s="82"/>
    </row>
    <row r="958" spans="9:20" ht="12.75" x14ac:dyDescent="0.2">
      <c r="I958" s="81"/>
      <c r="J958" s="81"/>
      <c r="K958" s="81"/>
      <c r="R958" s="82"/>
      <c r="S958" s="82"/>
      <c r="T958" s="82"/>
    </row>
    <row r="959" spans="9:20" ht="12.75" x14ac:dyDescent="0.2">
      <c r="I959" s="81"/>
      <c r="J959" s="81"/>
      <c r="K959" s="81"/>
      <c r="R959" s="82"/>
      <c r="S959" s="82"/>
      <c r="T959" s="82"/>
    </row>
    <row r="960" spans="9:20" ht="12.75" x14ac:dyDescent="0.2">
      <c r="I960" s="81"/>
      <c r="J960" s="81"/>
      <c r="K960" s="81"/>
      <c r="R960" s="82"/>
      <c r="S960" s="82"/>
      <c r="T960" s="82"/>
    </row>
    <row r="961" spans="9:20" ht="12.75" x14ac:dyDescent="0.2">
      <c r="I961" s="81"/>
      <c r="J961" s="81"/>
      <c r="K961" s="81"/>
      <c r="R961" s="82"/>
      <c r="S961" s="82"/>
      <c r="T961" s="82"/>
    </row>
    <row r="962" spans="9:20" ht="12.75" x14ac:dyDescent="0.2">
      <c r="I962" s="81"/>
      <c r="J962" s="81"/>
      <c r="K962" s="81"/>
      <c r="R962" s="82"/>
      <c r="S962" s="82"/>
      <c r="T962" s="82"/>
    </row>
    <row r="963" spans="9:20" ht="12.75" x14ac:dyDescent="0.2">
      <c r="I963" s="81"/>
      <c r="J963" s="81"/>
      <c r="K963" s="81"/>
      <c r="R963" s="82"/>
      <c r="S963" s="82"/>
      <c r="T963" s="82"/>
    </row>
    <row r="964" spans="9:20" ht="12.75" x14ac:dyDescent="0.2">
      <c r="I964" s="81"/>
      <c r="J964" s="81"/>
      <c r="K964" s="81"/>
      <c r="R964" s="82"/>
      <c r="S964" s="82"/>
      <c r="T964" s="82"/>
    </row>
    <row r="965" spans="9:20" ht="12.75" x14ac:dyDescent="0.2">
      <c r="I965" s="81"/>
      <c r="J965" s="81"/>
      <c r="K965" s="81"/>
      <c r="R965" s="82"/>
      <c r="S965" s="82"/>
      <c r="T965" s="82"/>
    </row>
    <row r="966" spans="9:20" ht="12.75" x14ac:dyDescent="0.2">
      <c r="I966" s="81"/>
      <c r="J966" s="81"/>
      <c r="K966" s="81"/>
      <c r="R966" s="82"/>
      <c r="S966" s="82"/>
      <c r="T966" s="82"/>
    </row>
    <row r="967" spans="9:20" ht="12.75" x14ac:dyDescent="0.2">
      <c r="I967" s="81"/>
      <c r="J967" s="81"/>
      <c r="K967" s="81"/>
      <c r="R967" s="82"/>
      <c r="S967" s="82"/>
      <c r="T967" s="82"/>
    </row>
    <row r="968" spans="9:20" ht="12.75" x14ac:dyDescent="0.2">
      <c r="I968" s="81"/>
      <c r="J968" s="81"/>
      <c r="K968" s="81"/>
      <c r="R968" s="82"/>
      <c r="S968" s="82"/>
      <c r="T968" s="82"/>
    </row>
    <row r="969" spans="9:20" ht="12.75" x14ac:dyDescent="0.2">
      <c r="I969" s="81"/>
      <c r="J969" s="81"/>
      <c r="K969" s="81"/>
      <c r="R969" s="82"/>
      <c r="S969" s="82"/>
      <c r="T969" s="82"/>
    </row>
    <row r="970" spans="9:20" ht="12.75" x14ac:dyDescent="0.2">
      <c r="I970" s="81"/>
      <c r="J970" s="81"/>
      <c r="K970" s="81"/>
      <c r="R970" s="82"/>
      <c r="S970" s="82"/>
      <c r="T970" s="82"/>
    </row>
    <row r="971" spans="9:20" ht="12.75" x14ac:dyDescent="0.2">
      <c r="I971" s="81"/>
      <c r="J971" s="81"/>
      <c r="K971" s="81"/>
      <c r="R971" s="82"/>
      <c r="S971" s="82"/>
      <c r="T971" s="82"/>
    </row>
    <row r="972" spans="9:20" ht="12.75" x14ac:dyDescent="0.2">
      <c r="I972" s="81"/>
      <c r="J972" s="81"/>
      <c r="K972" s="81"/>
      <c r="R972" s="82"/>
      <c r="S972" s="82"/>
      <c r="T972" s="82"/>
    </row>
    <row r="973" spans="9:20" ht="12.75" x14ac:dyDescent="0.2">
      <c r="I973" s="81"/>
      <c r="J973" s="81"/>
      <c r="K973" s="81"/>
      <c r="R973" s="82"/>
      <c r="S973" s="82"/>
      <c r="T973" s="82"/>
    </row>
    <row r="974" spans="9:20" ht="12.75" x14ac:dyDescent="0.2">
      <c r="I974" s="81"/>
      <c r="J974" s="81"/>
      <c r="K974" s="81"/>
      <c r="R974" s="82"/>
      <c r="S974" s="82"/>
      <c r="T974" s="82"/>
    </row>
    <row r="975" spans="9:20" ht="12.75" x14ac:dyDescent="0.2">
      <c r="I975" s="81"/>
      <c r="J975" s="81"/>
      <c r="K975" s="81"/>
      <c r="R975" s="82"/>
      <c r="S975" s="82"/>
      <c r="T975" s="82"/>
    </row>
    <row r="976" spans="9:20" ht="12.75" x14ac:dyDescent="0.2">
      <c r="I976" s="81"/>
      <c r="J976" s="81"/>
      <c r="K976" s="81"/>
      <c r="R976" s="82"/>
      <c r="S976" s="82"/>
      <c r="T976" s="82"/>
    </row>
    <row r="977" spans="9:20" ht="12.75" x14ac:dyDescent="0.2">
      <c r="I977" s="81"/>
      <c r="J977" s="81"/>
      <c r="K977" s="81"/>
      <c r="R977" s="82"/>
      <c r="S977" s="82"/>
      <c r="T977" s="82"/>
    </row>
    <row r="978" spans="9:20" ht="12.75" x14ac:dyDescent="0.2">
      <c r="I978" s="81"/>
      <c r="J978" s="81"/>
      <c r="K978" s="81"/>
      <c r="R978" s="82"/>
      <c r="S978" s="82"/>
      <c r="T978" s="82"/>
    </row>
    <row r="979" spans="9:20" ht="12.75" x14ac:dyDescent="0.2">
      <c r="I979" s="81"/>
      <c r="J979" s="81"/>
      <c r="K979" s="81"/>
      <c r="R979" s="82"/>
      <c r="S979" s="82"/>
      <c r="T979" s="82"/>
    </row>
    <row r="980" spans="9:20" ht="12.75" x14ac:dyDescent="0.2">
      <c r="I980" s="81"/>
      <c r="J980" s="81"/>
      <c r="K980" s="81"/>
      <c r="R980" s="82"/>
      <c r="S980" s="82"/>
      <c r="T980" s="82"/>
    </row>
    <row r="981" spans="9:20" ht="12.75" x14ac:dyDescent="0.2">
      <c r="I981" s="81"/>
      <c r="J981" s="81"/>
      <c r="K981" s="81"/>
      <c r="R981" s="82"/>
      <c r="S981" s="82"/>
      <c r="T981" s="82"/>
    </row>
    <row r="982" spans="9:20" ht="12.75" x14ac:dyDescent="0.2">
      <c r="I982" s="81"/>
      <c r="J982" s="81"/>
      <c r="K982" s="81"/>
      <c r="R982" s="82"/>
      <c r="S982" s="82"/>
      <c r="T982" s="82"/>
    </row>
    <row r="983" spans="9:20" ht="12.75" x14ac:dyDescent="0.2">
      <c r="I983" s="81"/>
      <c r="J983" s="81"/>
      <c r="K983" s="81"/>
      <c r="R983" s="82"/>
      <c r="S983" s="82"/>
      <c r="T983" s="82"/>
    </row>
    <row r="984" spans="9:20" ht="12.75" x14ac:dyDescent="0.2">
      <c r="I984" s="81"/>
      <c r="J984" s="81"/>
      <c r="K984" s="81"/>
      <c r="R984" s="82"/>
      <c r="S984" s="82"/>
      <c r="T984" s="82"/>
    </row>
    <row r="985" spans="9:20" ht="12.75" x14ac:dyDescent="0.2">
      <c r="I985" s="81"/>
      <c r="J985" s="81"/>
      <c r="K985" s="81"/>
      <c r="R985" s="82"/>
      <c r="S985" s="82"/>
      <c r="T985" s="82"/>
    </row>
    <row r="986" spans="9:20" ht="12.75" x14ac:dyDescent="0.2">
      <c r="I986" s="81"/>
      <c r="J986" s="81"/>
      <c r="K986" s="81"/>
      <c r="R986" s="82"/>
      <c r="S986" s="82"/>
      <c r="T986" s="82"/>
    </row>
    <row r="987" spans="9:20" ht="12.75" x14ac:dyDescent="0.2">
      <c r="I987" s="81"/>
      <c r="J987" s="81"/>
      <c r="K987" s="81"/>
      <c r="R987" s="82"/>
      <c r="S987" s="82"/>
      <c r="T987" s="82"/>
    </row>
    <row r="988" spans="9:20" ht="12.75" x14ac:dyDescent="0.2">
      <c r="I988" s="81"/>
      <c r="J988" s="81"/>
      <c r="K988" s="81"/>
      <c r="R988" s="82"/>
      <c r="S988" s="82"/>
      <c r="T988" s="82"/>
    </row>
    <row r="989" spans="9:20" ht="12.75" x14ac:dyDescent="0.2">
      <c r="I989" s="81"/>
      <c r="J989" s="81"/>
      <c r="K989" s="81"/>
      <c r="R989" s="82"/>
      <c r="S989" s="82"/>
      <c r="T989" s="82"/>
    </row>
    <row r="990" spans="9:20" ht="12.75" x14ac:dyDescent="0.2">
      <c r="I990" s="81"/>
      <c r="J990" s="81"/>
      <c r="K990" s="81"/>
      <c r="R990" s="82"/>
      <c r="S990" s="82"/>
      <c r="T990" s="82"/>
    </row>
    <row r="991" spans="9:20" ht="12.75" x14ac:dyDescent="0.2">
      <c r="I991" s="81"/>
      <c r="J991" s="81"/>
      <c r="K991" s="81"/>
      <c r="R991" s="82"/>
      <c r="S991" s="82"/>
      <c r="T991" s="82"/>
    </row>
    <row r="992" spans="9:20" ht="12.75" x14ac:dyDescent="0.2">
      <c r="I992" s="81"/>
      <c r="J992" s="81"/>
      <c r="K992" s="81"/>
      <c r="R992" s="82"/>
      <c r="S992" s="82"/>
      <c r="T992" s="82"/>
    </row>
    <row r="993" spans="9:20" ht="12.75" x14ac:dyDescent="0.2">
      <c r="I993" s="81"/>
      <c r="J993" s="81"/>
      <c r="K993" s="81"/>
      <c r="R993" s="82"/>
      <c r="S993" s="82"/>
      <c r="T993" s="82"/>
    </row>
    <row r="994" spans="9:20" ht="12.75" x14ac:dyDescent="0.2">
      <c r="I994" s="81"/>
      <c r="J994" s="81"/>
      <c r="K994" s="81"/>
      <c r="R994" s="82"/>
      <c r="S994" s="82"/>
      <c r="T994" s="82"/>
    </row>
    <row r="995" spans="9:20" ht="12.75" x14ac:dyDescent="0.2">
      <c r="I995" s="81"/>
      <c r="J995" s="81"/>
      <c r="K995" s="81"/>
      <c r="R995" s="82"/>
      <c r="S995" s="82"/>
      <c r="T995" s="82"/>
    </row>
    <row r="996" spans="9:20" ht="12.75" x14ac:dyDescent="0.2">
      <c r="I996" s="81"/>
      <c r="J996" s="81"/>
      <c r="K996" s="81"/>
      <c r="R996" s="82"/>
      <c r="S996" s="82"/>
      <c r="T996" s="82"/>
    </row>
    <row r="997" spans="9:20" ht="12.75" x14ac:dyDescent="0.2">
      <c r="I997" s="81"/>
      <c r="J997" s="81"/>
      <c r="K997" s="81"/>
      <c r="R997" s="82"/>
      <c r="S997" s="82"/>
      <c r="T997" s="82"/>
    </row>
    <row r="998" spans="9:20" ht="12.75" x14ac:dyDescent="0.2">
      <c r="I998" s="81"/>
      <c r="J998" s="81"/>
      <c r="K998" s="81"/>
      <c r="R998" s="82"/>
      <c r="S998" s="82"/>
      <c r="T998" s="82"/>
    </row>
  </sheetData>
  <mergeCells count="12">
    <mergeCell ref="I6:K6"/>
    <mergeCell ref="L6:N6"/>
    <mergeCell ref="O6:Q6"/>
    <mergeCell ref="R6:T6"/>
    <mergeCell ref="C1:W1"/>
    <mergeCell ref="C2:W2"/>
    <mergeCell ref="C3:W3"/>
    <mergeCell ref="C4:W4"/>
    <mergeCell ref="C5:W5"/>
    <mergeCell ref="C6:E6"/>
    <mergeCell ref="F6:H6"/>
    <mergeCell ref="U6:W6"/>
  </mergeCells>
  <conditionalFormatting sqref="U9:W99">
    <cfRule type="cellIs" dxfId="0" priority="1" operator="lessThan">
      <formula>75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Nov 25</vt:lpstr>
      <vt:lpstr>Dec 25</vt:lpstr>
      <vt:lpstr>Jan 26</vt:lpstr>
      <vt:lpstr>Feb 26</vt:lpstr>
      <vt:lpstr>Mar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modified xsi:type="dcterms:W3CDTF">2026-04-10T08:51:44Z</dcterms:modified>
</cp:coreProperties>
</file>